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1年度整体支出绩效自评表（样表）" sheetId="1" r:id="rId1"/>
  </sheets>
  <definedNames>
    <definedName name="_xlnm.Print_Area" localSheetId="0">'2021年度整体支出绩效自评表（样表）'!$A$1:$I$23</definedName>
  </definedNames>
  <calcPr calcId="144525"/>
</workbook>
</file>

<file path=xl/sharedStrings.xml><?xml version="1.0" encoding="utf-8"?>
<sst xmlns="http://schemas.openxmlformats.org/spreadsheetml/2006/main" count="79" uniqueCount="67">
  <si>
    <t>附件1-4：</t>
  </si>
  <si>
    <t>2021年度整体支出绩效自评表</t>
  </si>
  <si>
    <t>单位名称：杨善洲干部学院</t>
  </si>
  <si>
    <t>填报日期：2022.05.29</t>
  </si>
  <si>
    <t>单位名称</t>
  </si>
  <si>
    <t>杨善洲干部学院</t>
  </si>
  <si>
    <t>基本支出总额</t>
  </si>
  <si>
    <t>项目支出总额</t>
  </si>
  <si>
    <t>预算执行情况
（20分）</t>
  </si>
  <si>
    <t>预算数（A）</t>
  </si>
  <si>
    <t>执行数（B）</t>
  </si>
  <si>
    <t>执行率（B/A）</t>
  </si>
  <si>
    <t>得分
（20分*执行率）</t>
  </si>
  <si>
    <t>部门整体支出
总额（万元）</t>
  </si>
  <si>
    <t>年度目标：
（80分）</t>
  </si>
  <si>
    <t>一、善洲基地运行保障及临时人员劳务等经费516万元
杨善洲干部学院自成立以来主要职责职能是传承和弘扬善洲精神，开展党员领导干部理想信念、党性修养、道德品行教育等，所需经费主要用于承办培训班所需成本性支出（包括食住行费、教材费、授课费、劳务费等）。2021年为保证我单位日常工作正常运行，申请善洲基地运行保障及临时人员劳务等经费516万元。其中商品服务支出516万元（办公费20.24万，印刷费1.64万元，咨询费1.20万元，手续费0.04万元，电费28.45万元，邮电费15.08万元，差旅费16.35万元，维修（护）费35.77万元，租赁费0.30万元，会议费0.10万元，培训费160.74万元，劳务费172.22万元，其他交通费用10.94万元），资本性支出费52.92万元（房屋建筑物购建52.92万元）费用增加原因为景区劳务外包经费增加、聘用人员工资增加，培训支出增加（培训收入与培训支出成正比，收入越多、支出越多）。申请安排非税返还资金516万元。
二、施甸县杨善洲精神教育基地建设项目经费264万元
施甸县杨善洲精神教育基地建设项目历经两年半的时间已基本完工，但是因2020年对项目建设内容调整导致总体验收工作未完成，预计2021年3月底前全面完成项目总体验收工作，故项目资金不能及时支付完毕，在2021年预计支出264万元。申请安排2020年未使用完资金（施发该发〔2017〕129号，保发该社会〔2017〕702号，保发该社会〔2018〕223号、保发改社会就业〔2020〕427号、施发改发〔2020〕235号）。
三、2020年施甸县陡坡等16个村扶持壮大村级集体经济项目经费37万元
2020年由市委组织部安排，为壮大村集体经济，由善洲学院牵头，16个自然村入股的形式新建一幢学员食堂，批准总投资900万元，目前正在开展招标工作，预计11月上旬开工，年内完成投资200万元左右，其余资金在2021年支付完毕，前期已已收到650万元，并支付613万元，2021年需支付37万元，全部为省补资金。</t>
  </si>
  <si>
    <t>年度
绩效
目标</t>
  </si>
  <si>
    <t>一级
指标</t>
  </si>
  <si>
    <t>二级指标</t>
  </si>
  <si>
    <t>三级指标</t>
  </si>
  <si>
    <t>年初指标值 （A）</t>
  </si>
  <si>
    <t>实际完成值
（B）</t>
  </si>
  <si>
    <t>权重
（分值）</t>
  </si>
  <si>
    <t>得分</t>
  </si>
  <si>
    <t>指标
性质</t>
  </si>
  <si>
    <t>指标值</t>
  </si>
  <si>
    <t>＝</t>
  </si>
  <si>
    <t>产出
指标
（40分）</t>
  </si>
  <si>
    <t>数量指标</t>
  </si>
  <si>
    <t>组织培训期数</t>
  </si>
  <si>
    <t>&gt;=</t>
  </si>
  <si>
    <t>200次</t>
  </si>
  <si>
    <t>351次</t>
  </si>
  <si>
    <t>＞</t>
  </si>
  <si>
    <t>2021年善洲培训保障支出</t>
  </si>
  <si>
    <t>516万元</t>
  </si>
  <si>
    <t>＜</t>
  </si>
  <si>
    <t>质量指标</t>
  </si>
  <si>
    <t>培训人员合格率</t>
  </si>
  <si>
    <t>90%</t>
  </si>
  <si>
    <t>100%</t>
  </si>
  <si>
    <t>＞＝</t>
  </si>
  <si>
    <t>参训率</t>
  </si>
  <si>
    <t>＜＝</t>
  </si>
  <si>
    <t>成本指标</t>
  </si>
  <si>
    <t>人均培训标准</t>
  </si>
  <si>
    <t>&lt;=</t>
  </si>
  <si>
    <t>550元</t>
  </si>
  <si>
    <t>培训师资费标准</t>
  </si>
  <si>
    <t>800元</t>
  </si>
  <si>
    <t>效益
指标
（30分）</t>
  </si>
  <si>
    <t>经济效益
指标</t>
  </si>
  <si>
    <t>培训收入</t>
  </si>
  <si>
    <t>800万元</t>
  </si>
  <si>
    <t>717.24万元</t>
  </si>
  <si>
    <t>满意度
指标
（10分）</t>
  </si>
  <si>
    <t>服务对象
满意度指标</t>
  </si>
  <si>
    <t>参训人员满意度</t>
  </si>
  <si>
    <t>95%</t>
  </si>
  <si>
    <t>总分</t>
  </si>
  <si>
    <t>总分值</t>
  </si>
  <si>
    <t>总得分</t>
  </si>
  <si>
    <t>偏差大或目标未完成原因分析</t>
  </si>
  <si>
    <t>1、施甸县杨善洲精神教育基地建设项目经费264万元未支付，原因为项目自2018年实施，现已完工，但竣工审计及决算尚未完成，造成该项目工程资金暂未支出；2、2021年培训收入未完成原因为，由于疫情影响，造成来学院培训学习人员大幅减少，故培训收入减少。</t>
  </si>
  <si>
    <t>改进措施及结果应用方案</t>
  </si>
  <si>
    <t>1、学院将做好疫情防控工作，同时加强学院精品课程建设及课题开发研究力度，加大宣传力度并强化品牌意识，用更好的培训教学服务来吸引学员来我院学习，增加培训收入；2、学院将加快施甸县杨善洲精神教育基地建设项目竣工审计及决算工作进程，认真对项目资金进行核算，尽快完成竣工决算工作。</t>
  </si>
  <si>
    <r>
      <rPr>
        <b/>
        <sz val="14"/>
        <rFont val="宋体"/>
        <charset val="134"/>
      </rPr>
      <t>备注：</t>
    </r>
    <r>
      <rPr>
        <sz val="14"/>
        <rFont val="宋体"/>
        <charset val="134"/>
      </rPr>
      <t xml:space="preserve">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t>
    </r>
    <r>
      <rPr>
        <sz val="14"/>
        <color indexed="10"/>
        <rFont val="宋体"/>
        <charset val="134"/>
      </rPr>
      <t>4.基于经济性和必要性等因素考虑，满意度指标暂可不作为必评指标</t>
    </r>
    <r>
      <rPr>
        <sz val="14"/>
        <rFont val="宋体"/>
        <charset val="134"/>
      </rPr>
      <t>。</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</si>
</sst>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 numFmtId="177" formatCode="_ * #,##0.00_ ;_ * \-#,##0.00_ ;_ * &quot;&quot;??_ ;_ @_ "/>
    <numFmt numFmtId="178" formatCode="#,##0.00_ ;[Red]\-#,##0.00\ "/>
  </numFmts>
  <fonts count="31">
    <font>
      <sz val="11"/>
      <color indexed="8"/>
      <name val="宋体"/>
      <charset val="134"/>
    </font>
    <font>
      <sz val="16"/>
      <color indexed="8"/>
      <name val="方正楷体_GBK"/>
      <charset val="134"/>
    </font>
    <font>
      <sz val="12"/>
      <color indexed="8"/>
      <name val="宋体"/>
      <charset val="134"/>
    </font>
    <font>
      <sz val="18"/>
      <color indexed="8"/>
      <name val="宋体"/>
      <charset val="134"/>
    </font>
    <font>
      <sz val="26"/>
      <color indexed="8"/>
      <name val="方正小标宋_GBK"/>
      <charset val="134"/>
    </font>
    <font>
      <sz val="14"/>
      <color indexed="8"/>
      <name val="宋体"/>
      <charset val="134"/>
    </font>
    <font>
      <sz val="14"/>
      <name val="宋体"/>
      <charset val="134"/>
    </font>
    <font>
      <sz val="11"/>
      <color theme="1"/>
      <name val="等线"/>
      <charset val="0"/>
      <scheme val="minor"/>
    </font>
    <font>
      <sz val="11"/>
      <color theme="1"/>
      <name val="等线"/>
      <charset val="134"/>
      <scheme val="minor"/>
    </font>
    <font>
      <sz val="11"/>
      <color theme="0"/>
      <name val="等线"/>
      <charset val="0"/>
      <scheme val="minor"/>
    </font>
    <font>
      <b/>
      <sz val="11"/>
      <color rgb="FFFFFFFF"/>
      <name val="等线"/>
      <charset val="0"/>
      <scheme val="minor"/>
    </font>
    <font>
      <u/>
      <sz val="11"/>
      <color rgb="FF0000FF"/>
      <name val="等线"/>
      <charset val="0"/>
      <scheme val="minor"/>
    </font>
    <font>
      <sz val="11"/>
      <color rgb="FF3F3F76"/>
      <name val="等线"/>
      <charset val="0"/>
      <scheme val="minor"/>
    </font>
    <font>
      <b/>
      <sz val="11"/>
      <color rgb="FF3F3F3F"/>
      <name val="等线"/>
      <charset val="0"/>
      <scheme val="minor"/>
    </font>
    <font>
      <b/>
      <sz val="18"/>
      <color theme="3"/>
      <name val="等线"/>
      <charset val="134"/>
      <scheme val="minor"/>
    </font>
    <font>
      <sz val="11"/>
      <color rgb="FF9C0006"/>
      <name val="等线"/>
      <charset val="0"/>
      <scheme val="minor"/>
    </font>
    <font>
      <u/>
      <sz val="11"/>
      <color rgb="FF800080"/>
      <name val="等线"/>
      <charset val="0"/>
      <scheme val="minor"/>
    </font>
    <font>
      <sz val="11"/>
      <color rgb="FF00610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9C6500"/>
      <name val="等线"/>
      <charset val="0"/>
      <scheme val="minor"/>
    </font>
    <font>
      <b/>
      <sz val="11"/>
      <color theme="1"/>
      <name val="等线"/>
      <charset val="0"/>
      <scheme val="minor"/>
    </font>
    <font>
      <sz val="12"/>
      <name val="宋体"/>
      <charset val="134"/>
    </font>
    <font>
      <sz val="9"/>
      <name val="宋体"/>
      <charset val="134"/>
    </font>
    <font>
      <b/>
      <sz val="14"/>
      <name val="宋体"/>
      <charset val="134"/>
    </font>
    <font>
      <sz val="14"/>
      <color indexed="10"/>
      <name val="宋体"/>
      <charset val="134"/>
    </font>
  </fonts>
  <fills count="3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CCEC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8" fillId="0" borderId="0" applyFont="0" applyFill="0" applyBorder="0" applyAlignment="0" applyProtection="0">
      <alignment vertical="center"/>
    </xf>
    <xf numFmtId="0" fontId="7" fillId="10" borderId="0" applyNumberFormat="0" applyBorder="0" applyAlignment="0" applyProtection="0">
      <alignment vertical="center"/>
    </xf>
    <xf numFmtId="0" fontId="12" fillId="14" borderId="1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13" borderId="0" applyNumberFormat="0" applyBorder="0" applyAlignment="0" applyProtection="0">
      <alignment vertical="center"/>
    </xf>
    <xf numFmtId="0" fontId="15" fillId="16" borderId="0" applyNumberFormat="0" applyBorder="0" applyAlignment="0" applyProtection="0">
      <alignment vertical="center"/>
    </xf>
    <xf numFmtId="43" fontId="8" fillId="0" borderId="0" applyFont="0" applyFill="0" applyBorder="0" applyAlignment="0" applyProtection="0">
      <alignment vertical="center"/>
    </xf>
    <xf numFmtId="0" fontId="9" fillId="20"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21" borderId="17" applyNumberFormat="0" applyFont="0" applyAlignment="0" applyProtection="0">
      <alignment vertical="center"/>
    </xf>
    <xf numFmtId="0" fontId="9" fillId="2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9" fillId="26" borderId="0" applyNumberFormat="0" applyBorder="0" applyAlignment="0" applyProtection="0">
      <alignment vertical="center"/>
    </xf>
    <xf numFmtId="0" fontId="19" fillId="0" borderId="19" applyNumberFormat="0" applyFill="0" applyAlignment="0" applyProtection="0">
      <alignment vertical="center"/>
    </xf>
    <xf numFmtId="0" fontId="9" fillId="29" borderId="0" applyNumberFormat="0" applyBorder="0" applyAlignment="0" applyProtection="0">
      <alignment vertical="center"/>
    </xf>
    <xf numFmtId="0" fontId="13" fillId="15" borderId="16" applyNumberFormat="0" applyAlignment="0" applyProtection="0">
      <alignment vertical="center"/>
    </xf>
    <xf numFmtId="0" fontId="18" fillId="15" borderId="15" applyNumberFormat="0" applyAlignment="0" applyProtection="0">
      <alignment vertical="center"/>
    </xf>
    <xf numFmtId="0" fontId="10" fillId="12" borderId="14" applyNumberFormat="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24" fillId="0" borderId="20" applyNumberFormat="0" applyFill="0" applyAlignment="0" applyProtection="0">
      <alignment vertical="center"/>
    </xf>
    <xf numFmtId="0" fontId="26" fillId="0" borderId="21" applyNumberFormat="0" applyFill="0" applyAlignment="0" applyProtection="0">
      <alignment vertical="center"/>
    </xf>
    <xf numFmtId="0" fontId="17" fillId="22" borderId="0" applyNumberFormat="0" applyBorder="0" applyAlignment="0" applyProtection="0">
      <alignment vertical="center"/>
    </xf>
    <xf numFmtId="0" fontId="25" fillId="32" borderId="0" applyNumberFormat="0" applyBorder="0" applyAlignment="0" applyProtection="0">
      <alignment vertical="center"/>
    </xf>
    <xf numFmtId="0" fontId="7" fillId="33" borderId="0" applyNumberFormat="0" applyBorder="0" applyAlignment="0" applyProtection="0">
      <alignment vertical="center"/>
    </xf>
    <xf numFmtId="0" fontId="9" fillId="11"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27" fillId="0" borderId="0"/>
    <xf numFmtId="0" fontId="7" fillId="34"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7" fillId="5" borderId="0" applyNumberFormat="0" applyBorder="0" applyAlignment="0" applyProtection="0">
      <alignment vertical="center"/>
    </xf>
    <xf numFmtId="0" fontId="9" fillId="35" borderId="0" applyNumberFormat="0" applyBorder="0" applyAlignment="0" applyProtection="0">
      <alignment vertical="center"/>
    </xf>
    <xf numFmtId="0" fontId="27" fillId="0" borderId="0">
      <alignment vertical="center"/>
    </xf>
    <xf numFmtId="0" fontId="0" fillId="0" borderId="0">
      <alignment vertical="center"/>
    </xf>
    <xf numFmtId="0" fontId="28" fillId="0" borderId="0">
      <alignment vertical="top"/>
      <protection locked="0"/>
    </xf>
  </cellStyleXfs>
  <cellXfs count="63">
    <xf numFmtId="0" fontId="0" fillId="0" borderId="0" xfId="0"/>
    <xf numFmtId="0" fontId="1" fillId="0" borderId="0" xfId="50" applyFont="1" applyFill="1" applyBorder="1" applyAlignment="1"/>
    <xf numFmtId="0" fontId="2" fillId="0" borderId="0" xfId="50" applyFont="1" applyFill="1" applyBorder="1" applyAlignment="1">
      <alignment vertical="center"/>
    </xf>
    <xf numFmtId="0" fontId="2" fillId="0" borderId="0" xfId="50" applyFont="1" applyFill="1" applyBorder="1" applyAlignment="1">
      <alignment horizontal="center"/>
    </xf>
    <xf numFmtId="0" fontId="2" fillId="0" borderId="0" xfId="50" applyFont="1" applyFill="1" applyBorder="1" applyAlignment="1"/>
    <xf numFmtId="0" fontId="2" fillId="0" borderId="0" xfId="50" applyFont="1" applyFill="1" applyBorder="1" applyAlignment="1">
      <alignment horizontal="center" vertical="center"/>
    </xf>
    <xf numFmtId="0" fontId="3" fillId="0" borderId="0" xfId="50" applyNumberFormat="1" applyFont="1" applyFill="1" applyBorder="1" applyAlignment="1">
      <alignment horizontal="center" vertical="center"/>
    </xf>
    <xf numFmtId="0" fontId="4" fillId="0" borderId="0" xfId="50" applyFont="1" applyFill="1" applyBorder="1" applyAlignment="1">
      <alignment horizontal="center" vertical="center"/>
    </xf>
    <xf numFmtId="0" fontId="1" fillId="0" borderId="0" xfId="50" applyFont="1" applyFill="1" applyAlignment="1">
      <alignment vertical="center"/>
    </xf>
    <xf numFmtId="0" fontId="1" fillId="0" borderId="0" xfId="50" applyFont="1" applyFill="1" applyBorder="1" applyAlignment="1">
      <alignment horizontal="center" vertical="center"/>
    </xf>
    <xf numFmtId="0" fontId="1" fillId="0" borderId="0" xfId="50" applyFont="1" applyFill="1" applyBorder="1" applyAlignment="1">
      <alignment horizontal="left" vertical="center"/>
    </xf>
    <xf numFmtId="0" fontId="5" fillId="2" borderId="1" xfId="50" applyFont="1" applyFill="1" applyBorder="1" applyAlignment="1">
      <alignment horizontal="center" vertical="center"/>
    </xf>
    <xf numFmtId="49" fontId="5" fillId="2" borderId="1" xfId="50" applyNumberFormat="1" applyFont="1" applyFill="1" applyBorder="1" applyAlignment="1">
      <alignment horizontal="center" vertical="center"/>
    </xf>
    <xf numFmtId="176" fontId="5" fillId="2" borderId="2" xfId="50" applyNumberFormat="1" applyFont="1" applyFill="1" applyBorder="1" applyAlignment="1">
      <alignment horizontal="center" vertical="center"/>
    </xf>
    <xf numFmtId="176" fontId="5" fillId="2" borderId="3" xfId="50" applyNumberFormat="1" applyFont="1" applyFill="1" applyBorder="1" applyAlignment="1">
      <alignment horizontal="center" vertical="center"/>
    </xf>
    <xf numFmtId="49" fontId="5" fillId="2" borderId="2" xfId="50" applyNumberFormat="1" applyFont="1" applyFill="1" applyBorder="1" applyAlignment="1">
      <alignment horizontal="center" vertical="center"/>
    </xf>
    <xf numFmtId="49" fontId="5" fillId="2" borderId="3" xfId="50" applyNumberFormat="1" applyFont="1" applyFill="1" applyBorder="1" applyAlignment="1">
      <alignment horizontal="center" vertical="center"/>
    </xf>
    <xf numFmtId="176" fontId="5" fillId="2" borderId="4" xfId="50" applyNumberFormat="1" applyFont="1" applyFill="1" applyBorder="1" applyAlignment="1">
      <alignment horizontal="center" vertical="center"/>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center" vertical="center" shrinkToFit="1"/>
    </xf>
    <xf numFmtId="177" fontId="5" fillId="0" borderId="1" xfId="50" applyNumberFormat="1" applyFont="1" applyFill="1" applyBorder="1" applyAlignment="1">
      <alignment horizontal="center" vertical="center"/>
    </xf>
    <xf numFmtId="0" fontId="5" fillId="0" borderId="2"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1" xfId="50" applyFont="1" applyFill="1" applyBorder="1" applyAlignment="1">
      <alignment horizontal="center" vertical="center" wrapText="1" shrinkToFit="1"/>
    </xf>
    <xf numFmtId="178" fontId="5" fillId="0" borderId="1" xfId="50" applyNumberFormat="1" applyFont="1" applyFill="1" applyBorder="1" applyAlignment="1">
      <alignment horizontal="center" vertical="center"/>
    </xf>
    <xf numFmtId="178" fontId="5" fillId="3" borderId="2" xfId="50" applyNumberFormat="1" applyFont="1" applyFill="1" applyBorder="1" applyAlignment="1">
      <alignment horizontal="center" vertical="center"/>
    </xf>
    <xf numFmtId="178" fontId="5" fillId="3" borderId="4" xfId="50" applyNumberFormat="1" applyFont="1" applyFill="1" applyBorder="1" applyAlignment="1">
      <alignment horizontal="center" vertical="center"/>
    </xf>
    <xf numFmtId="10" fontId="5" fillId="3" borderId="1" xfId="50" applyNumberFormat="1" applyFont="1" applyFill="1" applyBorder="1" applyAlignment="1">
      <alignment horizontal="center" vertical="center"/>
    </xf>
    <xf numFmtId="49" fontId="5" fillId="2" borderId="2" xfId="50" applyNumberFormat="1" applyFont="1" applyFill="1" applyBorder="1" applyAlignment="1">
      <alignment horizontal="center" vertical="center" wrapText="1"/>
    </xf>
    <xf numFmtId="49" fontId="5" fillId="2" borderId="3" xfId="5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9" xfId="50" applyFont="1" applyFill="1" applyBorder="1" applyAlignment="1">
      <alignment horizontal="center" vertical="center" wrapText="1"/>
    </xf>
    <xf numFmtId="0" fontId="5" fillId="0" borderId="9" xfId="50" applyFont="1" applyFill="1" applyBorder="1" applyAlignment="1">
      <alignment horizontal="center" vertical="center"/>
    </xf>
    <xf numFmtId="0" fontId="5" fillId="2" borderId="2" xfId="50" applyFont="1" applyFill="1" applyBorder="1" applyAlignment="1">
      <alignment horizontal="center" vertical="center"/>
    </xf>
    <xf numFmtId="0" fontId="5" fillId="2" borderId="4" xfId="50" applyFont="1" applyFill="1" applyBorder="1" applyAlignment="1">
      <alignment horizontal="center" vertical="center"/>
    </xf>
    <xf numFmtId="0" fontId="5" fillId="2" borderId="1"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1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49" fontId="5" fillId="0" borderId="9" xfId="50"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right" vertical="center"/>
    </xf>
    <xf numFmtId="49" fontId="5" fillId="0" borderId="10" xfId="50" applyNumberFormat="1" applyFont="1" applyFill="1" applyBorder="1" applyAlignment="1">
      <alignment horizontal="center" vertical="center" wrapText="1"/>
    </xf>
    <xf numFmtId="49" fontId="5" fillId="0" borderId="11" xfId="50" applyNumberFormat="1" applyFont="1" applyFill="1" applyBorder="1" applyAlignment="1">
      <alignment horizontal="center" vertical="center" wrapText="1"/>
    </xf>
    <xf numFmtId="0" fontId="5" fillId="2" borderId="5" xfId="50" applyFont="1" applyFill="1" applyBorder="1" applyAlignment="1">
      <alignment horizontal="center" vertical="center"/>
    </xf>
    <xf numFmtId="0" fontId="5" fillId="2" borderId="12" xfId="50" applyFont="1" applyFill="1" applyBorder="1" applyAlignment="1">
      <alignment horizontal="center" vertical="center"/>
    </xf>
    <xf numFmtId="0" fontId="5" fillId="2" borderId="6" xfId="50" applyFont="1" applyFill="1" applyBorder="1" applyAlignment="1">
      <alignment horizontal="center" vertical="center"/>
    </xf>
    <xf numFmtId="49" fontId="5" fillId="2" borderId="1" xfId="50" applyNumberFormat="1" applyFont="1" applyFill="1" applyBorder="1" applyAlignment="1">
      <alignment horizontal="center" vertical="center" wrapText="1"/>
    </xf>
    <xf numFmtId="0" fontId="5" fillId="2" borderId="7" xfId="50" applyFont="1" applyFill="1" applyBorder="1" applyAlignment="1">
      <alignment horizontal="center" vertical="center"/>
    </xf>
    <xf numFmtId="0" fontId="5" fillId="2" borderId="13" xfId="50" applyFont="1" applyFill="1" applyBorder="1" applyAlignment="1">
      <alignment horizontal="center" vertical="center"/>
    </xf>
    <xf numFmtId="0" fontId="5" fillId="2" borderId="8" xfId="50" applyFont="1" applyFill="1" applyBorder="1" applyAlignment="1">
      <alignment horizontal="center" vertical="center"/>
    </xf>
    <xf numFmtId="176" fontId="5" fillId="4" borderId="1" xfId="50" applyNumberFormat="1" applyFont="1" applyFill="1" applyBorder="1" applyAlignment="1">
      <alignment horizontal="right" vertical="center"/>
    </xf>
    <xf numFmtId="49" fontId="5" fillId="2" borderId="1" xfId="50" applyNumberFormat="1" applyFont="1" applyFill="1" applyBorder="1" applyAlignment="1">
      <alignment horizontal="left" vertical="center" wrapText="1"/>
    </xf>
    <xf numFmtId="0" fontId="6" fillId="0" borderId="0" xfId="50" applyFont="1" applyFill="1" applyBorder="1" applyAlignment="1">
      <alignment horizontal="left" vertical="center" wrapText="1"/>
    </xf>
    <xf numFmtId="0" fontId="6" fillId="0" borderId="0" xfId="50" applyFont="1" applyFill="1" applyBorder="1" applyAlignment="1">
      <alignment horizontal="left" vertical="center"/>
    </xf>
    <xf numFmtId="0" fontId="5" fillId="0" borderId="3" xfId="50" applyFont="1" applyFill="1" applyBorder="1" applyAlignment="1">
      <alignment horizontal="center" vertical="center" wrapText="1"/>
    </xf>
    <xf numFmtId="178" fontId="5" fillId="3" borderId="3" xfId="5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showZeros="0" tabSelected="1" zoomScale="70" zoomScaleNormal="70" workbookViewId="0">
      <pane xSplit="2" ySplit="5" topLeftCell="C11" activePane="bottomRight" state="frozenSplit"/>
      <selection/>
      <selection pane="topRight"/>
      <selection pane="bottomLeft"/>
      <selection pane="bottomRight" activeCell="D22" sqref="D22:I22"/>
    </sheetView>
  </sheetViews>
  <sheetFormatPr defaultColWidth="8.125" defaultRowHeight="14.25"/>
  <cols>
    <col min="1" max="2" width="10.625" style="4" customWidth="1"/>
    <col min="3" max="3" width="18.625" style="4" customWidth="1"/>
    <col min="4" max="4" width="35.625" style="4" customWidth="1"/>
    <col min="5" max="5" width="8.625" style="4" customWidth="1"/>
    <col min="6" max="7" width="30.625" style="4" customWidth="1"/>
    <col min="8" max="8" width="14.625" style="4" customWidth="1"/>
    <col min="9" max="9" width="14.8166666666667" style="4" customWidth="1"/>
    <col min="10" max="16" width="8.125" style="4"/>
    <col min="17" max="17" width="8.125" style="5" hidden="1" customWidth="1"/>
    <col min="18" max="256" width="8.125" style="4"/>
    <col min="257" max="258" width="10.625" style="4" customWidth="1"/>
    <col min="259" max="259" width="18.625" style="4" customWidth="1"/>
    <col min="260" max="260" width="35.625" style="4" customWidth="1"/>
    <col min="261" max="261" width="8.625" style="4" customWidth="1"/>
    <col min="262" max="263" width="30.625" style="4" customWidth="1"/>
    <col min="264" max="265" width="14.625" style="4" customWidth="1"/>
    <col min="266" max="272" width="8.125" style="4"/>
    <col min="273" max="273" width="8.125" style="4" hidden="1" customWidth="1"/>
    <col min="274" max="512" width="8.125" style="4"/>
    <col min="513" max="514" width="10.625" style="4" customWidth="1"/>
    <col min="515" max="515" width="18.625" style="4" customWidth="1"/>
    <col min="516" max="516" width="35.625" style="4" customWidth="1"/>
    <col min="517" max="517" width="8.625" style="4" customWidth="1"/>
    <col min="518" max="519" width="30.625" style="4" customWidth="1"/>
    <col min="520" max="521" width="14.625" style="4" customWidth="1"/>
    <col min="522" max="528" width="8.125" style="4"/>
    <col min="529" max="529" width="8.125" style="4" hidden="1" customWidth="1"/>
    <col min="530" max="768" width="8.125" style="4"/>
    <col min="769" max="770" width="10.625" style="4" customWidth="1"/>
    <col min="771" max="771" width="18.625" style="4" customWidth="1"/>
    <col min="772" max="772" width="35.625" style="4" customWidth="1"/>
    <col min="773" max="773" width="8.625" style="4" customWidth="1"/>
    <col min="774" max="775" width="30.625" style="4" customWidth="1"/>
    <col min="776" max="777" width="14.625" style="4" customWidth="1"/>
    <col min="778" max="784" width="8.125" style="4"/>
    <col min="785" max="785" width="8.125" style="4" hidden="1" customWidth="1"/>
    <col min="786" max="1024" width="8.125" style="4"/>
    <col min="1025" max="1026" width="10.625" style="4" customWidth="1"/>
    <col min="1027" max="1027" width="18.625" style="4" customWidth="1"/>
    <col min="1028" max="1028" width="35.625" style="4" customWidth="1"/>
    <col min="1029" max="1029" width="8.625" style="4" customWidth="1"/>
    <col min="1030" max="1031" width="30.625" style="4" customWidth="1"/>
    <col min="1032" max="1033" width="14.625" style="4" customWidth="1"/>
    <col min="1034" max="1040" width="8.125" style="4"/>
    <col min="1041" max="1041" width="8.125" style="4" hidden="1" customWidth="1"/>
    <col min="1042" max="1280" width="8.125" style="4"/>
    <col min="1281" max="1282" width="10.625" style="4" customWidth="1"/>
    <col min="1283" max="1283" width="18.625" style="4" customWidth="1"/>
    <col min="1284" max="1284" width="35.625" style="4" customWidth="1"/>
    <col min="1285" max="1285" width="8.625" style="4" customWidth="1"/>
    <col min="1286" max="1287" width="30.625" style="4" customWidth="1"/>
    <col min="1288" max="1289" width="14.625" style="4" customWidth="1"/>
    <col min="1290" max="1296" width="8.125" style="4"/>
    <col min="1297" max="1297" width="8.125" style="4" hidden="1" customWidth="1"/>
    <col min="1298" max="1536" width="8.125" style="4"/>
    <col min="1537" max="1538" width="10.625" style="4" customWidth="1"/>
    <col min="1539" max="1539" width="18.625" style="4" customWidth="1"/>
    <col min="1540" max="1540" width="35.625" style="4" customWidth="1"/>
    <col min="1541" max="1541" width="8.625" style="4" customWidth="1"/>
    <col min="1542" max="1543" width="30.625" style="4" customWidth="1"/>
    <col min="1544" max="1545" width="14.625" style="4" customWidth="1"/>
    <col min="1546" max="1552" width="8.125" style="4"/>
    <col min="1553" max="1553" width="8.125" style="4" hidden="1" customWidth="1"/>
    <col min="1554" max="1792" width="8.125" style="4"/>
    <col min="1793" max="1794" width="10.625" style="4" customWidth="1"/>
    <col min="1795" max="1795" width="18.625" style="4" customWidth="1"/>
    <col min="1796" max="1796" width="35.625" style="4" customWidth="1"/>
    <col min="1797" max="1797" width="8.625" style="4" customWidth="1"/>
    <col min="1798" max="1799" width="30.625" style="4" customWidth="1"/>
    <col min="1800" max="1801" width="14.625" style="4" customWidth="1"/>
    <col min="1802" max="1808" width="8.125" style="4"/>
    <col min="1809" max="1809" width="8.125" style="4" hidden="1" customWidth="1"/>
    <col min="1810" max="2048" width="8.125" style="4"/>
    <col min="2049" max="2050" width="10.625" style="4" customWidth="1"/>
    <col min="2051" max="2051" width="18.625" style="4" customWidth="1"/>
    <col min="2052" max="2052" width="35.625" style="4" customWidth="1"/>
    <col min="2053" max="2053" width="8.625" style="4" customWidth="1"/>
    <col min="2054" max="2055" width="30.625" style="4" customWidth="1"/>
    <col min="2056" max="2057" width="14.625" style="4" customWidth="1"/>
    <col min="2058" max="2064" width="8.125" style="4"/>
    <col min="2065" max="2065" width="8.125" style="4" hidden="1" customWidth="1"/>
    <col min="2066" max="2304" width="8.125" style="4"/>
    <col min="2305" max="2306" width="10.625" style="4" customWidth="1"/>
    <col min="2307" max="2307" width="18.625" style="4" customWidth="1"/>
    <col min="2308" max="2308" width="35.625" style="4" customWidth="1"/>
    <col min="2309" max="2309" width="8.625" style="4" customWidth="1"/>
    <col min="2310" max="2311" width="30.625" style="4" customWidth="1"/>
    <col min="2312" max="2313" width="14.625" style="4" customWidth="1"/>
    <col min="2314" max="2320" width="8.125" style="4"/>
    <col min="2321" max="2321" width="8.125" style="4" hidden="1" customWidth="1"/>
    <col min="2322" max="2560" width="8.125" style="4"/>
    <col min="2561" max="2562" width="10.625" style="4" customWidth="1"/>
    <col min="2563" max="2563" width="18.625" style="4" customWidth="1"/>
    <col min="2564" max="2564" width="35.625" style="4" customWidth="1"/>
    <col min="2565" max="2565" width="8.625" style="4" customWidth="1"/>
    <col min="2566" max="2567" width="30.625" style="4" customWidth="1"/>
    <col min="2568" max="2569" width="14.625" style="4" customWidth="1"/>
    <col min="2570" max="2576" width="8.125" style="4"/>
    <col min="2577" max="2577" width="8.125" style="4" hidden="1" customWidth="1"/>
    <col min="2578" max="2816" width="8.125" style="4"/>
    <col min="2817" max="2818" width="10.625" style="4" customWidth="1"/>
    <col min="2819" max="2819" width="18.625" style="4" customWidth="1"/>
    <col min="2820" max="2820" width="35.625" style="4" customWidth="1"/>
    <col min="2821" max="2821" width="8.625" style="4" customWidth="1"/>
    <col min="2822" max="2823" width="30.625" style="4" customWidth="1"/>
    <col min="2824" max="2825" width="14.625" style="4" customWidth="1"/>
    <col min="2826" max="2832" width="8.125" style="4"/>
    <col min="2833" max="2833" width="8.125" style="4" hidden="1" customWidth="1"/>
    <col min="2834" max="3072" width="8.125" style="4"/>
    <col min="3073" max="3074" width="10.625" style="4" customWidth="1"/>
    <col min="3075" max="3075" width="18.625" style="4" customWidth="1"/>
    <col min="3076" max="3076" width="35.625" style="4" customWidth="1"/>
    <col min="3077" max="3077" width="8.625" style="4" customWidth="1"/>
    <col min="3078" max="3079" width="30.625" style="4" customWidth="1"/>
    <col min="3080" max="3081" width="14.625" style="4" customWidth="1"/>
    <col min="3082" max="3088" width="8.125" style="4"/>
    <col min="3089" max="3089" width="8.125" style="4" hidden="1" customWidth="1"/>
    <col min="3090" max="3328" width="8.125" style="4"/>
    <col min="3329" max="3330" width="10.625" style="4" customWidth="1"/>
    <col min="3331" max="3331" width="18.625" style="4" customWidth="1"/>
    <col min="3332" max="3332" width="35.625" style="4" customWidth="1"/>
    <col min="3333" max="3333" width="8.625" style="4" customWidth="1"/>
    <col min="3334" max="3335" width="30.625" style="4" customWidth="1"/>
    <col min="3336" max="3337" width="14.625" style="4" customWidth="1"/>
    <col min="3338" max="3344" width="8.125" style="4"/>
    <col min="3345" max="3345" width="8.125" style="4" hidden="1" customWidth="1"/>
    <col min="3346" max="3584" width="8.125" style="4"/>
    <col min="3585" max="3586" width="10.625" style="4" customWidth="1"/>
    <col min="3587" max="3587" width="18.625" style="4" customWidth="1"/>
    <col min="3588" max="3588" width="35.625" style="4" customWidth="1"/>
    <col min="3589" max="3589" width="8.625" style="4" customWidth="1"/>
    <col min="3590" max="3591" width="30.625" style="4" customWidth="1"/>
    <col min="3592" max="3593" width="14.625" style="4" customWidth="1"/>
    <col min="3594" max="3600" width="8.125" style="4"/>
    <col min="3601" max="3601" width="8.125" style="4" hidden="1" customWidth="1"/>
    <col min="3602" max="3840" width="8.125" style="4"/>
    <col min="3841" max="3842" width="10.625" style="4" customWidth="1"/>
    <col min="3843" max="3843" width="18.625" style="4" customWidth="1"/>
    <col min="3844" max="3844" width="35.625" style="4" customWidth="1"/>
    <col min="3845" max="3845" width="8.625" style="4" customWidth="1"/>
    <col min="3846" max="3847" width="30.625" style="4" customWidth="1"/>
    <col min="3848" max="3849" width="14.625" style="4" customWidth="1"/>
    <col min="3850" max="3856" width="8.125" style="4"/>
    <col min="3857" max="3857" width="8.125" style="4" hidden="1" customWidth="1"/>
    <col min="3858" max="4096" width="8.125" style="4"/>
    <col min="4097" max="4098" width="10.625" style="4" customWidth="1"/>
    <col min="4099" max="4099" width="18.625" style="4" customWidth="1"/>
    <col min="4100" max="4100" width="35.625" style="4" customWidth="1"/>
    <col min="4101" max="4101" width="8.625" style="4" customWidth="1"/>
    <col min="4102" max="4103" width="30.625" style="4" customWidth="1"/>
    <col min="4104" max="4105" width="14.625" style="4" customWidth="1"/>
    <col min="4106" max="4112" width="8.125" style="4"/>
    <col min="4113" max="4113" width="8.125" style="4" hidden="1" customWidth="1"/>
    <col min="4114" max="4352" width="8.125" style="4"/>
    <col min="4353" max="4354" width="10.625" style="4" customWidth="1"/>
    <col min="4355" max="4355" width="18.625" style="4" customWidth="1"/>
    <col min="4356" max="4356" width="35.625" style="4" customWidth="1"/>
    <col min="4357" max="4357" width="8.625" style="4" customWidth="1"/>
    <col min="4358" max="4359" width="30.625" style="4" customWidth="1"/>
    <col min="4360" max="4361" width="14.625" style="4" customWidth="1"/>
    <col min="4362" max="4368" width="8.125" style="4"/>
    <col min="4369" max="4369" width="8.125" style="4" hidden="1" customWidth="1"/>
    <col min="4370" max="4608" width="8.125" style="4"/>
    <col min="4609" max="4610" width="10.625" style="4" customWidth="1"/>
    <col min="4611" max="4611" width="18.625" style="4" customWidth="1"/>
    <col min="4612" max="4612" width="35.625" style="4" customWidth="1"/>
    <col min="4613" max="4613" width="8.625" style="4" customWidth="1"/>
    <col min="4614" max="4615" width="30.625" style="4" customWidth="1"/>
    <col min="4616" max="4617" width="14.625" style="4" customWidth="1"/>
    <col min="4618" max="4624" width="8.125" style="4"/>
    <col min="4625" max="4625" width="8.125" style="4" hidden="1" customWidth="1"/>
    <col min="4626" max="4864" width="8.125" style="4"/>
    <col min="4865" max="4866" width="10.625" style="4" customWidth="1"/>
    <col min="4867" max="4867" width="18.625" style="4" customWidth="1"/>
    <col min="4868" max="4868" width="35.625" style="4" customWidth="1"/>
    <col min="4869" max="4869" width="8.625" style="4" customWidth="1"/>
    <col min="4870" max="4871" width="30.625" style="4" customWidth="1"/>
    <col min="4872" max="4873" width="14.625" style="4" customWidth="1"/>
    <col min="4874" max="4880" width="8.125" style="4"/>
    <col min="4881" max="4881" width="8.125" style="4" hidden="1" customWidth="1"/>
    <col min="4882" max="5120" width="8.125" style="4"/>
    <col min="5121" max="5122" width="10.625" style="4" customWidth="1"/>
    <col min="5123" max="5123" width="18.625" style="4" customWidth="1"/>
    <col min="5124" max="5124" width="35.625" style="4" customWidth="1"/>
    <col min="5125" max="5125" width="8.625" style="4" customWidth="1"/>
    <col min="5126" max="5127" width="30.625" style="4" customWidth="1"/>
    <col min="5128" max="5129" width="14.625" style="4" customWidth="1"/>
    <col min="5130" max="5136" width="8.125" style="4"/>
    <col min="5137" max="5137" width="8.125" style="4" hidden="1" customWidth="1"/>
    <col min="5138" max="5376" width="8.125" style="4"/>
    <col min="5377" max="5378" width="10.625" style="4" customWidth="1"/>
    <col min="5379" max="5379" width="18.625" style="4" customWidth="1"/>
    <col min="5380" max="5380" width="35.625" style="4" customWidth="1"/>
    <col min="5381" max="5381" width="8.625" style="4" customWidth="1"/>
    <col min="5382" max="5383" width="30.625" style="4" customWidth="1"/>
    <col min="5384" max="5385" width="14.625" style="4" customWidth="1"/>
    <col min="5386" max="5392" width="8.125" style="4"/>
    <col min="5393" max="5393" width="8.125" style="4" hidden="1" customWidth="1"/>
    <col min="5394" max="5632" width="8.125" style="4"/>
    <col min="5633" max="5634" width="10.625" style="4" customWidth="1"/>
    <col min="5635" max="5635" width="18.625" style="4" customWidth="1"/>
    <col min="5636" max="5636" width="35.625" style="4" customWidth="1"/>
    <col min="5637" max="5637" width="8.625" style="4" customWidth="1"/>
    <col min="5638" max="5639" width="30.625" style="4" customWidth="1"/>
    <col min="5640" max="5641" width="14.625" style="4" customWidth="1"/>
    <col min="5642" max="5648" width="8.125" style="4"/>
    <col min="5649" max="5649" width="8.125" style="4" hidden="1" customWidth="1"/>
    <col min="5650" max="5888" width="8.125" style="4"/>
    <col min="5889" max="5890" width="10.625" style="4" customWidth="1"/>
    <col min="5891" max="5891" width="18.625" style="4" customWidth="1"/>
    <col min="5892" max="5892" width="35.625" style="4" customWidth="1"/>
    <col min="5893" max="5893" width="8.625" style="4" customWidth="1"/>
    <col min="5894" max="5895" width="30.625" style="4" customWidth="1"/>
    <col min="5896" max="5897" width="14.625" style="4" customWidth="1"/>
    <col min="5898" max="5904" width="8.125" style="4"/>
    <col min="5905" max="5905" width="8.125" style="4" hidden="1" customWidth="1"/>
    <col min="5906" max="6144" width="8.125" style="4"/>
    <col min="6145" max="6146" width="10.625" style="4" customWidth="1"/>
    <col min="6147" max="6147" width="18.625" style="4" customWidth="1"/>
    <col min="6148" max="6148" width="35.625" style="4" customWidth="1"/>
    <col min="6149" max="6149" width="8.625" style="4" customWidth="1"/>
    <col min="6150" max="6151" width="30.625" style="4" customWidth="1"/>
    <col min="6152" max="6153" width="14.625" style="4" customWidth="1"/>
    <col min="6154" max="6160" width="8.125" style="4"/>
    <col min="6161" max="6161" width="8.125" style="4" hidden="1" customWidth="1"/>
    <col min="6162" max="6400" width="8.125" style="4"/>
    <col min="6401" max="6402" width="10.625" style="4" customWidth="1"/>
    <col min="6403" max="6403" width="18.625" style="4" customWidth="1"/>
    <col min="6404" max="6404" width="35.625" style="4" customWidth="1"/>
    <col min="6405" max="6405" width="8.625" style="4" customWidth="1"/>
    <col min="6406" max="6407" width="30.625" style="4" customWidth="1"/>
    <col min="6408" max="6409" width="14.625" style="4" customWidth="1"/>
    <col min="6410" max="6416" width="8.125" style="4"/>
    <col min="6417" max="6417" width="8.125" style="4" hidden="1" customWidth="1"/>
    <col min="6418" max="6656" width="8.125" style="4"/>
    <col min="6657" max="6658" width="10.625" style="4" customWidth="1"/>
    <col min="6659" max="6659" width="18.625" style="4" customWidth="1"/>
    <col min="6660" max="6660" width="35.625" style="4" customWidth="1"/>
    <col min="6661" max="6661" width="8.625" style="4" customWidth="1"/>
    <col min="6662" max="6663" width="30.625" style="4" customWidth="1"/>
    <col min="6664" max="6665" width="14.625" style="4" customWidth="1"/>
    <col min="6666" max="6672" width="8.125" style="4"/>
    <col min="6673" max="6673" width="8.125" style="4" hidden="1" customWidth="1"/>
    <col min="6674" max="6912" width="8.125" style="4"/>
    <col min="6913" max="6914" width="10.625" style="4" customWidth="1"/>
    <col min="6915" max="6915" width="18.625" style="4" customWidth="1"/>
    <col min="6916" max="6916" width="35.625" style="4" customWidth="1"/>
    <col min="6917" max="6917" width="8.625" style="4" customWidth="1"/>
    <col min="6918" max="6919" width="30.625" style="4" customWidth="1"/>
    <col min="6920" max="6921" width="14.625" style="4" customWidth="1"/>
    <col min="6922" max="6928" width="8.125" style="4"/>
    <col min="6929" max="6929" width="8.125" style="4" hidden="1" customWidth="1"/>
    <col min="6930" max="7168" width="8.125" style="4"/>
    <col min="7169" max="7170" width="10.625" style="4" customWidth="1"/>
    <col min="7171" max="7171" width="18.625" style="4" customWidth="1"/>
    <col min="7172" max="7172" width="35.625" style="4" customWidth="1"/>
    <col min="7173" max="7173" width="8.625" style="4" customWidth="1"/>
    <col min="7174" max="7175" width="30.625" style="4" customWidth="1"/>
    <col min="7176" max="7177" width="14.625" style="4" customWidth="1"/>
    <col min="7178" max="7184" width="8.125" style="4"/>
    <col min="7185" max="7185" width="8.125" style="4" hidden="1" customWidth="1"/>
    <col min="7186" max="7424" width="8.125" style="4"/>
    <col min="7425" max="7426" width="10.625" style="4" customWidth="1"/>
    <col min="7427" max="7427" width="18.625" style="4" customWidth="1"/>
    <col min="7428" max="7428" width="35.625" style="4" customWidth="1"/>
    <col min="7429" max="7429" width="8.625" style="4" customWidth="1"/>
    <col min="7430" max="7431" width="30.625" style="4" customWidth="1"/>
    <col min="7432" max="7433" width="14.625" style="4" customWidth="1"/>
    <col min="7434" max="7440" width="8.125" style="4"/>
    <col min="7441" max="7441" width="8.125" style="4" hidden="1" customWidth="1"/>
    <col min="7442" max="7680" width="8.125" style="4"/>
    <col min="7681" max="7682" width="10.625" style="4" customWidth="1"/>
    <col min="7683" max="7683" width="18.625" style="4" customWidth="1"/>
    <col min="7684" max="7684" width="35.625" style="4" customWidth="1"/>
    <col min="7685" max="7685" width="8.625" style="4" customWidth="1"/>
    <col min="7686" max="7687" width="30.625" style="4" customWidth="1"/>
    <col min="7688" max="7689" width="14.625" style="4" customWidth="1"/>
    <col min="7690" max="7696" width="8.125" style="4"/>
    <col min="7697" max="7697" width="8.125" style="4" hidden="1" customWidth="1"/>
    <col min="7698" max="7936" width="8.125" style="4"/>
    <col min="7937" max="7938" width="10.625" style="4" customWidth="1"/>
    <col min="7939" max="7939" width="18.625" style="4" customWidth="1"/>
    <col min="7940" max="7940" width="35.625" style="4" customWidth="1"/>
    <col min="7941" max="7941" width="8.625" style="4" customWidth="1"/>
    <col min="7942" max="7943" width="30.625" style="4" customWidth="1"/>
    <col min="7944" max="7945" width="14.625" style="4" customWidth="1"/>
    <col min="7946" max="7952" width="8.125" style="4"/>
    <col min="7953" max="7953" width="8.125" style="4" hidden="1" customWidth="1"/>
    <col min="7954" max="8192" width="8.125" style="4"/>
    <col min="8193" max="8194" width="10.625" style="4" customWidth="1"/>
    <col min="8195" max="8195" width="18.625" style="4" customWidth="1"/>
    <col min="8196" max="8196" width="35.625" style="4" customWidth="1"/>
    <col min="8197" max="8197" width="8.625" style="4" customWidth="1"/>
    <col min="8198" max="8199" width="30.625" style="4" customWidth="1"/>
    <col min="8200" max="8201" width="14.625" style="4" customWidth="1"/>
    <col min="8202" max="8208" width="8.125" style="4"/>
    <col min="8209" max="8209" width="8.125" style="4" hidden="1" customWidth="1"/>
    <col min="8210" max="8448" width="8.125" style="4"/>
    <col min="8449" max="8450" width="10.625" style="4" customWidth="1"/>
    <col min="8451" max="8451" width="18.625" style="4" customWidth="1"/>
    <col min="8452" max="8452" width="35.625" style="4" customWidth="1"/>
    <col min="8453" max="8453" width="8.625" style="4" customWidth="1"/>
    <col min="8454" max="8455" width="30.625" style="4" customWidth="1"/>
    <col min="8456" max="8457" width="14.625" style="4" customWidth="1"/>
    <col min="8458" max="8464" width="8.125" style="4"/>
    <col min="8465" max="8465" width="8.125" style="4" hidden="1" customWidth="1"/>
    <col min="8466" max="8704" width="8.125" style="4"/>
    <col min="8705" max="8706" width="10.625" style="4" customWidth="1"/>
    <col min="8707" max="8707" width="18.625" style="4" customWidth="1"/>
    <col min="8708" max="8708" width="35.625" style="4" customWidth="1"/>
    <col min="8709" max="8709" width="8.625" style="4" customWidth="1"/>
    <col min="8710" max="8711" width="30.625" style="4" customWidth="1"/>
    <col min="8712" max="8713" width="14.625" style="4" customWidth="1"/>
    <col min="8714" max="8720" width="8.125" style="4"/>
    <col min="8721" max="8721" width="8.125" style="4" hidden="1" customWidth="1"/>
    <col min="8722" max="8960" width="8.125" style="4"/>
    <col min="8961" max="8962" width="10.625" style="4" customWidth="1"/>
    <col min="8963" max="8963" width="18.625" style="4" customWidth="1"/>
    <col min="8964" max="8964" width="35.625" style="4" customWidth="1"/>
    <col min="8965" max="8965" width="8.625" style="4" customWidth="1"/>
    <col min="8966" max="8967" width="30.625" style="4" customWidth="1"/>
    <col min="8968" max="8969" width="14.625" style="4" customWidth="1"/>
    <col min="8970" max="8976" width="8.125" style="4"/>
    <col min="8977" max="8977" width="8.125" style="4" hidden="1" customWidth="1"/>
    <col min="8978" max="9216" width="8.125" style="4"/>
    <col min="9217" max="9218" width="10.625" style="4" customWidth="1"/>
    <col min="9219" max="9219" width="18.625" style="4" customWidth="1"/>
    <col min="9220" max="9220" width="35.625" style="4" customWidth="1"/>
    <col min="9221" max="9221" width="8.625" style="4" customWidth="1"/>
    <col min="9222" max="9223" width="30.625" style="4" customWidth="1"/>
    <col min="9224" max="9225" width="14.625" style="4" customWidth="1"/>
    <col min="9226" max="9232" width="8.125" style="4"/>
    <col min="9233" max="9233" width="8.125" style="4" hidden="1" customWidth="1"/>
    <col min="9234" max="9472" width="8.125" style="4"/>
    <col min="9473" max="9474" width="10.625" style="4" customWidth="1"/>
    <col min="9475" max="9475" width="18.625" style="4" customWidth="1"/>
    <col min="9476" max="9476" width="35.625" style="4" customWidth="1"/>
    <col min="9477" max="9477" width="8.625" style="4" customWidth="1"/>
    <col min="9478" max="9479" width="30.625" style="4" customWidth="1"/>
    <col min="9480" max="9481" width="14.625" style="4" customWidth="1"/>
    <col min="9482" max="9488" width="8.125" style="4"/>
    <col min="9489" max="9489" width="8.125" style="4" hidden="1" customWidth="1"/>
    <col min="9490" max="9728" width="8.125" style="4"/>
    <col min="9729" max="9730" width="10.625" style="4" customWidth="1"/>
    <col min="9731" max="9731" width="18.625" style="4" customWidth="1"/>
    <col min="9732" max="9732" width="35.625" style="4" customWidth="1"/>
    <col min="9733" max="9733" width="8.625" style="4" customWidth="1"/>
    <col min="9734" max="9735" width="30.625" style="4" customWidth="1"/>
    <col min="9736" max="9737" width="14.625" style="4" customWidth="1"/>
    <col min="9738" max="9744" width="8.125" style="4"/>
    <col min="9745" max="9745" width="8.125" style="4" hidden="1" customWidth="1"/>
    <col min="9746" max="9984" width="8.125" style="4"/>
    <col min="9985" max="9986" width="10.625" style="4" customWidth="1"/>
    <col min="9987" max="9987" width="18.625" style="4" customWidth="1"/>
    <col min="9988" max="9988" width="35.625" style="4" customWidth="1"/>
    <col min="9989" max="9989" width="8.625" style="4" customWidth="1"/>
    <col min="9990" max="9991" width="30.625" style="4" customWidth="1"/>
    <col min="9992" max="9993" width="14.625" style="4" customWidth="1"/>
    <col min="9994" max="10000" width="8.125" style="4"/>
    <col min="10001" max="10001" width="8.125" style="4" hidden="1" customWidth="1"/>
    <col min="10002" max="10240" width="8.125" style="4"/>
    <col min="10241" max="10242" width="10.625" style="4" customWidth="1"/>
    <col min="10243" max="10243" width="18.625" style="4" customWidth="1"/>
    <col min="10244" max="10244" width="35.625" style="4" customWidth="1"/>
    <col min="10245" max="10245" width="8.625" style="4" customWidth="1"/>
    <col min="10246" max="10247" width="30.625" style="4" customWidth="1"/>
    <col min="10248" max="10249" width="14.625" style="4" customWidth="1"/>
    <col min="10250" max="10256" width="8.125" style="4"/>
    <col min="10257" max="10257" width="8.125" style="4" hidden="1" customWidth="1"/>
    <col min="10258" max="10496" width="8.125" style="4"/>
    <col min="10497" max="10498" width="10.625" style="4" customWidth="1"/>
    <col min="10499" max="10499" width="18.625" style="4" customWidth="1"/>
    <col min="10500" max="10500" width="35.625" style="4" customWidth="1"/>
    <col min="10501" max="10501" width="8.625" style="4" customWidth="1"/>
    <col min="10502" max="10503" width="30.625" style="4" customWidth="1"/>
    <col min="10504" max="10505" width="14.625" style="4" customWidth="1"/>
    <col min="10506" max="10512" width="8.125" style="4"/>
    <col min="10513" max="10513" width="8.125" style="4" hidden="1" customWidth="1"/>
    <col min="10514" max="10752" width="8.125" style="4"/>
    <col min="10753" max="10754" width="10.625" style="4" customWidth="1"/>
    <col min="10755" max="10755" width="18.625" style="4" customWidth="1"/>
    <col min="10756" max="10756" width="35.625" style="4" customWidth="1"/>
    <col min="10757" max="10757" width="8.625" style="4" customWidth="1"/>
    <col min="10758" max="10759" width="30.625" style="4" customWidth="1"/>
    <col min="10760" max="10761" width="14.625" style="4" customWidth="1"/>
    <col min="10762" max="10768" width="8.125" style="4"/>
    <col min="10769" max="10769" width="8.125" style="4" hidden="1" customWidth="1"/>
    <col min="10770" max="11008" width="8.125" style="4"/>
    <col min="11009" max="11010" width="10.625" style="4" customWidth="1"/>
    <col min="11011" max="11011" width="18.625" style="4" customWidth="1"/>
    <col min="11012" max="11012" width="35.625" style="4" customWidth="1"/>
    <col min="11013" max="11013" width="8.625" style="4" customWidth="1"/>
    <col min="11014" max="11015" width="30.625" style="4" customWidth="1"/>
    <col min="11016" max="11017" width="14.625" style="4" customWidth="1"/>
    <col min="11018" max="11024" width="8.125" style="4"/>
    <col min="11025" max="11025" width="8.125" style="4" hidden="1" customWidth="1"/>
    <col min="11026" max="11264" width="8.125" style="4"/>
    <col min="11265" max="11266" width="10.625" style="4" customWidth="1"/>
    <col min="11267" max="11267" width="18.625" style="4" customWidth="1"/>
    <col min="11268" max="11268" width="35.625" style="4" customWidth="1"/>
    <col min="11269" max="11269" width="8.625" style="4" customWidth="1"/>
    <col min="11270" max="11271" width="30.625" style="4" customWidth="1"/>
    <col min="11272" max="11273" width="14.625" style="4" customWidth="1"/>
    <col min="11274" max="11280" width="8.125" style="4"/>
    <col min="11281" max="11281" width="8.125" style="4" hidden="1" customWidth="1"/>
    <col min="11282" max="11520" width="8.125" style="4"/>
    <col min="11521" max="11522" width="10.625" style="4" customWidth="1"/>
    <col min="11523" max="11523" width="18.625" style="4" customWidth="1"/>
    <col min="11524" max="11524" width="35.625" style="4" customWidth="1"/>
    <col min="11525" max="11525" width="8.625" style="4" customWidth="1"/>
    <col min="11526" max="11527" width="30.625" style="4" customWidth="1"/>
    <col min="11528" max="11529" width="14.625" style="4" customWidth="1"/>
    <col min="11530" max="11536" width="8.125" style="4"/>
    <col min="11537" max="11537" width="8.125" style="4" hidden="1" customWidth="1"/>
    <col min="11538" max="11776" width="8.125" style="4"/>
    <col min="11777" max="11778" width="10.625" style="4" customWidth="1"/>
    <col min="11779" max="11779" width="18.625" style="4" customWidth="1"/>
    <col min="11780" max="11780" width="35.625" style="4" customWidth="1"/>
    <col min="11781" max="11781" width="8.625" style="4" customWidth="1"/>
    <col min="11782" max="11783" width="30.625" style="4" customWidth="1"/>
    <col min="11784" max="11785" width="14.625" style="4" customWidth="1"/>
    <col min="11786" max="11792" width="8.125" style="4"/>
    <col min="11793" max="11793" width="8.125" style="4" hidden="1" customWidth="1"/>
    <col min="11794" max="12032" width="8.125" style="4"/>
    <col min="12033" max="12034" width="10.625" style="4" customWidth="1"/>
    <col min="12035" max="12035" width="18.625" style="4" customWidth="1"/>
    <col min="12036" max="12036" width="35.625" style="4" customWidth="1"/>
    <col min="12037" max="12037" width="8.625" style="4" customWidth="1"/>
    <col min="12038" max="12039" width="30.625" style="4" customWidth="1"/>
    <col min="12040" max="12041" width="14.625" style="4" customWidth="1"/>
    <col min="12042" max="12048" width="8.125" style="4"/>
    <col min="12049" max="12049" width="8.125" style="4" hidden="1" customWidth="1"/>
    <col min="12050" max="12288" width="8.125" style="4"/>
    <col min="12289" max="12290" width="10.625" style="4" customWidth="1"/>
    <col min="12291" max="12291" width="18.625" style="4" customWidth="1"/>
    <col min="12292" max="12292" width="35.625" style="4" customWidth="1"/>
    <col min="12293" max="12293" width="8.625" style="4" customWidth="1"/>
    <col min="12294" max="12295" width="30.625" style="4" customWidth="1"/>
    <col min="12296" max="12297" width="14.625" style="4" customWidth="1"/>
    <col min="12298" max="12304" width="8.125" style="4"/>
    <col min="12305" max="12305" width="8.125" style="4" hidden="1" customWidth="1"/>
    <col min="12306" max="12544" width="8.125" style="4"/>
    <col min="12545" max="12546" width="10.625" style="4" customWidth="1"/>
    <col min="12547" max="12547" width="18.625" style="4" customWidth="1"/>
    <col min="12548" max="12548" width="35.625" style="4" customWidth="1"/>
    <col min="12549" max="12549" width="8.625" style="4" customWidth="1"/>
    <col min="12550" max="12551" width="30.625" style="4" customWidth="1"/>
    <col min="12552" max="12553" width="14.625" style="4" customWidth="1"/>
    <col min="12554" max="12560" width="8.125" style="4"/>
    <col min="12561" max="12561" width="8.125" style="4" hidden="1" customWidth="1"/>
    <col min="12562" max="12800" width="8.125" style="4"/>
    <col min="12801" max="12802" width="10.625" style="4" customWidth="1"/>
    <col min="12803" max="12803" width="18.625" style="4" customWidth="1"/>
    <col min="12804" max="12804" width="35.625" style="4" customWidth="1"/>
    <col min="12805" max="12805" width="8.625" style="4" customWidth="1"/>
    <col min="12806" max="12807" width="30.625" style="4" customWidth="1"/>
    <col min="12808" max="12809" width="14.625" style="4" customWidth="1"/>
    <col min="12810" max="12816" width="8.125" style="4"/>
    <col min="12817" max="12817" width="8.125" style="4" hidden="1" customWidth="1"/>
    <col min="12818" max="13056" width="8.125" style="4"/>
    <col min="13057" max="13058" width="10.625" style="4" customWidth="1"/>
    <col min="13059" max="13059" width="18.625" style="4" customWidth="1"/>
    <col min="13060" max="13060" width="35.625" style="4" customWidth="1"/>
    <col min="13061" max="13061" width="8.625" style="4" customWidth="1"/>
    <col min="13062" max="13063" width="30.625" style="4" customWidth="1"/>
    <col min="13064" max="13065" width="14.625" style="4" customWidth="1"/>
    <col min="13066" max="13072" width="8.125" style="4"/>
    <col min="13073" max="13073" width="8.125" style="4" hidden="1" customWidth="1"/>
    <col min="13074" max="13312" width="8.125" style="4"/>
    <col min="13313" max="13314" width="10.625" style="4" customWidth="1"/>
    <col min="13315" max="13315" width="18.625" style="4" customWidth="1"/>
    <col min="13316" max="13316" width="35.625" style="4" customWidth="1"/>
    <col min="13317" max="13317" width="8.625" style="4" customWidth="1"/>
    <col min="13318" max="13319" width="30.625" style="4" customWidth="1"/>
    <col min="13320" max="13321" width="14.625" style="4" customWidth="1"/>
    <col min="13322" max="13328" width="8.125" style="4"/>
    <col min="13329" max="13329" width="8.125" style="4" hidden="1" customWidth="1"/>
    <col min="13330" max="13568" width="8.125" style="4"/>
    <col min="13569" max="13570" width="10.625" style="4" customWidth="1"/>
    <col min="13571" max="13571" width="18.625" style="4" customWidth="1"/>
    <col min="13572" max="13572" width="35.625" style="4" customWidth="1"/>
    <col min="13573" max="13573" width="8.625" style="4" customWidth="1"/>
    <col min="13574" max="13575" width="30.625" style="4" customWidth="1"/>
    <col min="13576" max="13577" width="14.625" style="4" customWidth="1"/>
    <col min="13578" max="13584" width="8.125" style="4"/>
    <col min="13585" max="13585" width="8.125" style="4" hidden="1" customWidth="1"/>
    <col min="13586" max="13824" width="8.125" style="4"/>
    <col min="13825" max="13826" width="10.625" style="4" customWidth="1"/>
    <col min="13827" max="13827" width="18.625" style="4" customWidth="1"/>
    <col min="13828" max="13828" width="35.625" style="4" customWidth="1"/>
    <col min="13829" max="13829" width="8.625" style="4" customWidth="1"/>
    <col min="13830" max="13831" width="30.625" style="4" customWidth="1"/>
    <col min="13832" max="13833" width="14.625" style="4" customWidth="1"/>
    <col min="13834" max="13840" width="8.125" style="4"/>
    <col min="13841" max="13841" width="8.125" style="4" hidden="1" customWidth="1"/>
    <col min="13842" max="14080" width="8.125" style="4"/>
    <col min="14081" max="14082" width="10.625" style="4" customWidth="1"/>
    <col min="14083" max="14083" width="18.625" style="4" customWidth="1"/>
    <col min="14084" max="14084" width="35.625" style="4" customWidth="1"/>
    <col min="14085" max="14085" width="8.625" style="4" customWidth="1"/>
    <col min="14086" max="14087" width="30.625" style="4" customWidth="1"/>
    <col min="14088" max="14089" width="14.625" style="4" customWidth="1"/>
    <col min="14090" max="14096" width="8.125" style="4"/>
    <col min="14097" max="14097" width="8.125" style="4" hidden="1" customWidth="1"/>
    <col min="14098" max="14336" width="8.125" style="4"/>
    <col min="14337" max="14338" width="10.625" style="4" customWidth="1"/>
    <col min="14339" max="14339" width="18.625" style="4" customWidth="1"/>
    <col min="14340" max="14340" width="35.625" style="4" customWidth="1"/>
    <col min="14341" max="14341" width="8.625" style="4" customWidth="1"/>
    <col min="14342" max="14343" width="30.625" style="4" customWidth="1"/>
    <col min="14344" max="14345" width="14.625" style="4" customWidth="1"/>
    <col min="14346" max="14352" width="8.125" style="4"/>
    <col min="14353" max="14353" width="8.125" style="4" hidden="1" customWidth="1"/>
    <col min="14354" max="14592" width="8.125" style="4"/>
    <col min="14593" max="14594" width="10.625" style="4" customWidth="1"/>
    <col min="14595" max="14595" width="18.625" style="4" customWidth="1"/>
    <col min="14596" max="14596" width="35.625" style="4" customWidth="1"/>
    <col min="14597" max="14597" width="8.625" style="4" customWidth="1"/>
    <col min="14598" max="14599" width="30.625" style="4" customWidth="1"/>
    <col min="14600" max="14601" width="14.625" style="4" customWidth="1"/>
    <col min="14602" max="14608" width="8.125" style="4"/>
    <col min="14609" max="14609" width="8.125" style="4" hidden="1" customWidth="1"/>
    <col min="14610" max="14848" width="8.125" style="4"/>
    <col min="14849" max="14850" width="10.625" style="4" customWidth="1"/>
    <col min="14851" max="14851" width="18.625" style="4" customWidth="1"/>
    <col min="14852" max="14852" width="35.625" style="4" customWidth="1"/>
    <col min="14853" max="14853" width="8.625" style="4" customWidth="1"/>
    <col min="14854" max="14855" width="30.625" style="4" customWidth="1"/>
    <col min="14856" max="14857" width="14.625" style="4" customWidth="1"/>
    <col min="14858" max="14864" width="8.125" style="4"/>
    <col min="14865" max="14865" width="8.125" style="4" hidden="1" customWidth="1"/>
    <col min="14866" max="15104" width="8.125" style="4"/>
    <col min="15105" max="15106" width="10.625" style="4" customWidth="1"/>
    <col min="15107" max="15107" width="18.625" style="4" customWidth="1"/>
    <col min="15108" max="15108" width="35.625" style="4" customWidth="1"/>
    <col min="15109" max="15109" width="8.625" style="4" customWidth="1"/>
    <col min="15110" max="15111" width="30.625" style="4" customWidth="1"/>
    <col min="15112" max="15113" width="14.625" style="4" customWidth="1"/>
    <col min="15114" max="15120" width="8.125" style="4"/>
    <col min="15121" max="15121" width="8.125" style="4" hidden="1" customWidth="1"/>
    <col min="15122" max="15360" width="8.125" style="4"/>
    <col min="15361" max="15362" width="10.625" style="4" customWidth="1"/>
    <col min="15363" max="15363" width="18.625" style="4" customWidth="1"/>
    <col min="15364" max="15364" width="35.625" style="4" customWidth="1"/>
    <col min="15365" max="15365" width="8.625" style="4" customWidth="1"/>
    <col min="15366" max="15367" width="30.625" style="4" customWidth="1"/>
    <col min="15368" max="15369" width="14.625" style="4" customWidth="1"/>
    <col min="15370" max="15376" width="8.125" style="4"/>
    <col min="15377" max="15377" width="8.125" style="4" hidden="1" customWidth="1"/>
    <col min="15378" max="15616" width="8.125" style="4"/>
    <col min="15617" max="15618" width="10.625" style="4" customWidth="1"/>
    <col min="15619" max="15619" width="18.625" style="4" customWidth="1"/>
    <col min="15620" max="15620" width="35.625" style="4" customWidth="1"/>
    <col min="15621" max="15621" width="8.625" style="4" customWidth="1"/>
    <col min="15622" max="15623" width="30.625" style="4" customWidth="1"/>
    <col min="15624" max="15625" width="14.625" style="4" customWidth="1"/>
    <col min="15626" max="15632" width="8.125" style="4"/>
    <col min="15633" max="15633" width="8.125" style="4" hidden="1" customWidth="1"/>
    <col min="15634" max="15872" width="8.125" style="4"/>
    <col min="15873" max="15874" width="10.625" style="4" customWidth="1"/>
    <col min="15875" max="15875" width="18.625" style="4" customWidth="1"/>
    <col min="15876" max="15876" width="35.625" style="4" customWidth="1"/>
    <col min="15877" max="15877" width="8.625" style="4" customWidth="1"/>
    <col min="15878" max="15879" width="30.625" style="4" customWidth="1"/>
    <col min="15880" max="15881" width="14.625" style="4" customWidth="1"/>
    <col min="15882" max="15888" width="8.125" style="4"/>
    <col min="15889" max="15889" width="8.125" style="4" hidden="1" customWidth="1"/>
    <col min="15890" max="16128" width="8.125" style="4"/>
    <col min="16129" max="16130" width="10.625" style="4" customWidth="1"/>
    <col min="16131" max="16131" width="18.625" style="4" customWidth="1"/>
    <col min="16132" max="16132" width="35.625" style="4" customWidth="1"/>
    <col min="16133" max="16133" width="8.625" style="4" customWidth="1"/>
    <col min="16134" max="16135" width="30.625" style="4" customWidth="1"/>
    <col min="16136" max="16137" width="14.625" style="4" customWidth="1"/>
    <col min="16138" max="16144" width="8.125" style="4"/>
    <col min="16145" max="16145" width="8.125" style="4" hidden="1" customWidth="1"/>
    <col min="16146" max="16384" width="8.125" style="4"/>
  </cols>
  <sheetData>
    <row r="1" ht="33.95" customHeight="1" spans="1:2">
      <c r="A1" s="6" t="s">
        <v>0</v>
      </c>
      <c r="B1" s="6"/>
    </row>
    <row r="2" ht="80.1" customHeight="1" spans="1:9">
      <c r="A2" s="7" t="s">
        <v>1</v>
      </c>
      <c r="B2" s="7"/>
      <c r="C2" s="7"/>
      <c r="D2" s="7"/>
      <c r="E2" s="7"/>
      <c r="F2" s="7"/>
      <c r="G2" s="7"/>
      <c r="H2" s="7"/>
      <c r="I2" s="7"/>
    </row>
    <row r="3" s="1" customFormat="1" ht="30" customHeight="1" spans="1:17">
      <c r="A3" s="8" t="s">
        <v>2</v>
      </c>
      <c r="B3" s="8"/>
      <c r="C3" s="8"/>
      <c r="D3" s="8"/>
      <c r="E3" s="9"/>
      <c r="F3" s="9"/>
      <c r="G3" s="10" t="s">
        <v>3</v>
      </c>
      <c r="H3" s="10"/>
      <c r="I3" s="10"/>
      <c r="Q3" s="9"/>
    </row>
    <row r="4" s="2" customFormat="1" ht="39.95" customHeight="1" spans="1:17">
      <c r="A4" s="11" t="s">
        <v>4</v>
      </c>
      <c r="B4" s="11"/>
      <c r="C4" s="12" t="s">
        <v>5</v>
      </c>
      <c r="D4" s="12"/>
      <c r="E4" s="12"/>
      <c r="F4" s="12"/>
      <c r="G4" s="12"/>
      <c r="H4" s="12"/>
      <c r="I4" s="12"/>
      <c r="Q4" s="5"/>
    </row>
    <row r="5" s="2" customFormat="1" ht="39.95" customHeight="1" spans="1:17">
      <c r="A5" s="11" t="s">
        <v>6</v>
      </c>
      <c r="B5" s="11"/>
      <c r="C5" s="13">
        <v>294.58</v>
      </c>
      <c r="D5" s="14"/>
      <c r="E5" s="15" t="s">
        <v>7</v>
      </c>
      <c r="F5" s="16"/>
      <c r="G5" s="17">
        <v>632.09</v>
      </c>
      <c r="H5" s="17"/>
      <c r="I5" s="14"/>
      <c r="Q5" s="5"/>
    </row>
    <row r="6" s="2" customFormat="1" ht="39.95" customHeight="1" spans="1:17">
      <c r="A6" s="18" t="s">
        <v>8</v>
      </c>
      <c r="B6" s="19"/>
      <c r="C6" s="20"/>
      <c r="D6" s="21" t="s">
        <v>9</v>
      </c>
      <c r="E6" s="21" t="s">
        <v>10</v>
      </c>
      <c r="F6" s="21"/>
      <c r="G6" s="21" t="s">
        <v>11</v>
      </c>
      <c r="H6" s="22" t="s">
        <v>12</v>
      </c>
      <c r="I6" s="61"/>
      <c r="Q6" s="5"/>
    </row>
    <row r="7" s="2" customFormat="1" ht="39.95" customHeight="1" spans="1:17">
      <c r="A7" s="23"/>
      <c r="B7" s="24"/>
      <c r="C7" s="25" t="s">
        <v>13</v>
      </c>
      <c r="D7" s="26">
        <f>C5+683.64+264</f>
        <v>1242.22</v>
      </c>
      <c r="E7" s="27">
        <f>ROUND(C5+G5,2)</f>
        <v>926.67</v>
      </c>
      <c r="F7" s="28"/>
      <c r="G7" s="29">
        <f>IF(AND(E7&gt;0,D7=0),"100%",IFERROR(ROUND(E7/D7,4),""))</f>
        <v>0.746</v>
      </c>
      <c r="H7" s="27">
        <f>IF(G7="","",IFERROR(ROUND(20*G7,4),""))</f>
        <v>14.92</v>
      </c>
      <c r="I7" s="62"/>
      <c r="Q7" s="5"/>
    </row>
    <row r="8" s="3" customFormat="1" ht="292" customHeight="1" spans="1:17">
      <c r="A8" s="30" t="s">
        <v>14</v>
      </c>
      <c r="B8" s="31"/>
      <c r="C8" s="32" t="s">
        <v>15</v>
      </c>
      <c r="D8" s="32"/>
      <c r="E8" s="32"/>
      <c r="F8" s="32"/>
      <c r="G8" s="32"/>
      <c r="H8" s="32"/>
      <c r="I8" s="32"/>
      <c r="Q8" s="5"/>
    </row>
    <row r="9" s="2" customFormat="1" ht="39.95" customHeight="1" spans="1:17">
      <c r="A9" s="33" t="s">
        <v>16</v>
      </c>
      <c r="B9" s="33" t="s">
        <v>17</v>
      </c>
      <c r="C9" s="34" t="s">
        <v>18</v>
      </c>
      <c r="D9" s="34" t="s">
        <v>19</v>
      </c>
      <c r="E9" s="35" t="s">
        <v>20</v>
      </c>
      <c r="F9" s="36"/>
      <c r="G9" s="37" t="s">
        <v>21</v>
      </c>
      <c r="H9" s="37" t="s">
        <v>22</v>
      </c>
      <c r="I9" s="11" t="s">
        <v>23</v>
      </c>
      <c r="Q9" s="5"/>
    </row>
    <row r="10" ht="39.95" customHeight="1" spans="1:17">
      <c r="A10" s="38"/>
      <c r="B10" s="39"/>
      <c r="C10" s="40"/>
      <c r="D10" s="40"/>
      <c r="E10" s="41" t="s">
        <v>24</v>
      </c>
      <c r="F10" s="42" t="s">
        <v>25</v>
      </c>
      <c r="G10" s="11"/>
      <c r="H10" s="11"/>
      <c r="I10" s="11"/>
      <c r="Q10" s="5" t="s">
        <v>26</v>
      </c>
    </row>
    <row r="11" ht="39.95" customHeight="1" spans="1:17">
      <c r="A11" s="38"/>
      <c r="B11" s="43" t="s">
        <v>27</v>
      </c>
      <c r="C11" s="43" t="s">
        <v>28</v>
      </c>
      <c r="D11" s="44" t="s">
        <v>29</v>
      </c>
      <c r="E11" s="44" t="s">
        <v>30</v>
      </c>
      <c r="F11" s="45" t="s">
        <v>31</v>
      </c>
      <c r="G11" s="46" t="s">
        <v>32</v>
      </c>
      <c r="H11" s="47">
        <v>10</v>
      </c>
      <c r="I11" s="47">
        <v>10</v>
      </c>
      <c r="Q11" s="5" t="s">
        <v>33</v>
      </c>
    </row>
    <row r="12" ht="39.95" customHeight="1" spans="1:17">
      <c r="A12" s="38"/>
      <c r="B12" s="48"/>
      <c r="C12" s="48"/>
      <c r="D12" s="44" t="s">
        <v>34</v>
      </c>
      <c r="E12" s="44" t="s">
        <v>30</v>
      </c>
      <c r="F12" s="45" t="s">
        <v>35</v>
      </c>
      <c r="G12" s="46" t="s">
        <v>35</v>
      </c>
      <c r="H12" s="47">
        <v>10</v>
      </c>
      <c r="I12" s="47">
        <v>10</v>
      </c>
      <c r="Q12" s="5" t="s">
        <v>36</v>
      </c>
    </row>
    <row r="13" ht="39.95" customHeight="1" spans="1:17">
      <c r="A13" s="38"/>
      <c r="B13" s="48"/>
      <c r="C13" s="43" t="s">
        <v>37</v>
      </c>
      <c r="D13" s="44" t="s">
        <v>38</v>
      </c>
      <c r="E13" s="44" t="s">
        <v>30</v>
      </c>
      <c r="F13" s="45" t="s">
        <v>39</v>
      </c>
      <c r="G13" s="46" t="s">
        <v>40</v>
      </c>
      <c r="H13" s="47">
        <v>5</v>
      </c>
      <c r="I13" s="47">
        <v>5</v>
      </c>
      <c r="Q13" s="5" t="s">
        <v>41</v>
      </c>
    </row>
    <row r="14" ht="39.95" customHeight="1" spans="1:17">
      <c r="A14" s="38"/>
      <c r="B14" s="48"/>
      <c r="C14" s="48"/>
      <c r="D14" s="44" t="s">
        <v>42</v>
      </c>
      <c r="E14" s="44" t="s">
        <v>30</v>
      </c>
      <c r="F14" s="45" t="s">
        <v>39</v>
      </c>
      <c r="G14" s="46" t="s">
        <v>40</v>
      </c>
      <c r="H14" s="47">
        <v>5</v>
      </c>
      <c r="I14" s="47">
        <v>5</v>
      </c>
      <c r="Q14" s="5" t="s">
        <v>43</v>
      </c>
    </row>
    <row r="15" ht="39.95" customHeight="1" spans="1:9">
      <c r="A15" s="38"/>
      <c r="B15" s="48"/>
      <c r="C15" s="43" t="s">
        <v>44</v>
      </c>
      <c r="D15" s="44" t="s">
        <v>45</v>
      </c>
      <c r="E15" s="44" t="s">
        <v>46</v>
      </c>
      <c r="F15" s="45" t="s">
        <v>47</v>
      </c>
      <c r="G15" s="45" t="s">
        <v>47</v>
      </c>
      <c r="H15" s="47">
        <v>5</v>
      </c>
      <c r="I15" s="47">
        <v>5</v>
      </c>
    </row>
    <row r="16" ht="39.95" customHeight="1" spans="1:9">
      <c r="A16" s="38"/>
      <c r="B16" s="49"/>
      <c r="C16" s="48"/>
      <c r="D16" s="44" t="s">
        <v>48</v>
      </c>
      <c r="E16" s="44" t="s">
        <v>46</v>
      </c>
      <c r="F16" s="45" t="s">
        <v>49</v>
      </c>
      <c r="G16" s="45" t="s">
        <v>49</v>
      </c>
      <c r="H16" s="47">
        <v>5</v>
      </c>
      <c r="I16" s="47">
        <v>5</v>
      </c>
    </row>
    <row r="17" ht="65" customHeight="1" spans="1:9">
      <c r="A17" s="38"/>
      <c r="B17" s="43" t="s">
        <v>50</v>
      </c>
      <c r="C17" s="43" t="s">
        <v>51</v>
      </c>
      <c r="D17" s="44" t="s">
        <v>52</v>
      </c>
      <c r="E17" s="44" t="s">
        <v>30</v>
      </c>
      <c r="F17" s="45" t="s">
        <v>53</v>
      </c>
      <c r="G17" s="46" t="s">
        <v>54</v>
      </c>
      <c r="H17" s="47">
        <v>30</v>
      </c>
      <c r="I17" s="47">
        <f>717.24/800*30</f>
        <v>26.8965</v>
      </c>
    </row>
    <row r="18" ht="65" customHeight="1" spans="1:9">
      <c r="A18" s="38"/>
      <c r="B18" s="43" t="s">
        <v>55</v>
      </c>
      <c r="C18" s="43" t="s">
        <v>56</v>
      </c>
      <c r="D18" s="44" t="s">
        <v>57</v>
      </c>
      <c r="E18" s="44" t="s">
        <v>30</v>
      </c>
      <c r="F18" s="45" t="s">
        <v>58</v>
      </c>
      <c r="G18" s="46" t="s">
        <v>40</v>
      </c>
      <c r="H18" s="47">
        <v>10</v>
      </c>
      <c r="I18" s="47">
        <v>10</v>
      </c>
    </row>
    <row r="19" s="3" customFormat="1" ht="30" customHeight="1" spans="1:17">
      <c r="A19" s="50" t="s">
        <v>59</v>
      </c>
      <c r="B19" s="51"/>
      <c r="C19" s="51"/>
      <c r="D19" s="51"/>
      <c r="E19" s="51"/>
      <c r="F19" s="51"/>
      <c r="G19" s="52"/>
      <c r="H19" s="53" t="s">
        <v>60</v>
      </c>
      <c r="I19" s="53" t="s">
        <v>61</v>
      </c>
      <c r="Q19" s="5"/>
    </row>
    <row r="20" s="2" customFormat="1" ht="30" customHeight="1" spans="1:17">
      <c r="A20" s="54"/>
      <c r="B20" s="55"/>
      <c r="C20" s="55"/>
      <c r="D20" s="55"/>
      <c r="E20" s="55"/>
      <c r="F20" s="55"/>
      <c r="G20" s="56"/>
      <c r="H20" s="57">
        <f>SUM(H11:H18)+20</f>
        <v>100</v>
      </c>
      <c r="I20" s="57">
        <f>SUM(H7,I11:I18)</f>
        <v>91.8165</v>
      </c>
      <c r="Q20" s="5"/>
    </row>
    <row r="21" s="3" customFormat="1" ht="99.95" customHeight="1" spans="1:17">
      <c r="A21" s="53" t="s">
        <v>62</v>
      </c>
      <c r="B21" s="53"/>
      <c r="C21" s="53"/>
      <c r="D21" s="58" t="s">
        <v>63</v>
      </c>
      <c r="E21" s="58"/>
      <c r="F21" s="58"/>
      <c r="G21" s="58"/>
      <c r="H21" s="58"/>
      <c r="I21" s="58"/>
      <c r="Q21" s="5"/>
    </row>
    <row r="22" s="3" customFormat="1" ht="99.95" customHeight="1" spans="1:17">
      <c r="A22" s="53" t="s">
        <v>64</v>
      </c>
      <c r="B22" s="53"/>
      <c r="C22" s="53"/>
      <c r="D22" s="58" t="s">
        <v>65</v>
      </c>
      <c r="E22" s="58"/>
      <c r="F22" s="58"/>
      <c r="G22" s="58"/>
      <c r="H22" s="58"/>
      <c r="I22" s="58"/>
      <c r="Q22" s="5"/>
    </row>
    <row r="23" s="2" customFormat="1" ht="120" customHeight="1" spans="1:17">
      <c r="A23" s="59" t="s">
        <v>66</v>
      </c>
      <c r="B23" s="60"/>
      <c r="C23" s="60"/>
      <c r="D23" s="60"/>
      <c r="E23" s="60"/>
      <c r="F23" s="60"/>
      <c r="G23" s="60"/>
      <c r="H23" s="60"/>
      <c r="I23" s="60"/>
      <c r="Q23" s="5"/>
    </row>
  </sheetData>
  <mergeCells count="34">
    <mergeCell ref="A1:B1"/>
    <mergeCell ref="A2:I2"/>
    <mergeCell ref="G3:I3"/>
    <mergeCell ref="A4:B4"/>
    <mergeCell ref="C4:I4"/>
    <mergeCell ref="A5:B5"/>
    <mergeCell ref="C5:D5"/>
    <mergeCell ref="E5:F5"/>
    <mergeCell ref="G5:I5"/>
    <mergeCell ref="E6:F6"/>
    <mergeCell ref="H6:I6"/>
    <mergeCell ref="E7:F7"/>
    <mergeCell ref="H7:I7"/>
    <mergeCell ref="A8:B8"/>
    <mergeCell ref="C8:I8"/>
    <mergeCell ref="E9:F9"/>
    <mergeCell ref="A21:C21"/>
    <mergeCell ref="D21:I21"/>
    <mergeCell ref="A22:C22"/>
    <mergeCell ref="D22:I22"/>
    <mergeCell ref="A23:I23"/>
    <mergeCell ref="A9:A18"/>
    <mergeCell ref="B9:B10"/>
    <mergeCell ref="B11:B16"/>
    <mergeCell ref="C9:C10"/>
    <mergeCell ref="C11:C12"/>
    <mergeCell ref="C13:C14"/>
    <mergeCell ref="C15:C16"/>
    <mergeCell ref="D9:D10"/>
    <mergeCell ref="G9:G10"/>
    <mergeCell ref="H9:H10"/>
    <mergeCell ref="I9:I10"/>
    <mergeCell ref="A6:B7"/>
    <mergeCell ref="A19:G20"/>
  </mergeCells>
  <dataValidations count="1">
    <dataValidation type="list" allowBlank="1" showInputMessage="1" showErrorMessage="1" sqref="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35:E65554 E131071:E131090 E196607:E196626 E262143:E262162 E327679:E327698 E393215:E393234 E458751:E458770 E524287:E524306 E589823:E589842 E655359:E655378 E720895:E720914 E786431:E786450 E851967:E851986 E917503:E917522 E983039:E983058 JA11:JA14 JA15:JA17 JA65535:JA65554 JA131071:JA131090 JA196607:JA196626 JA262143:JA262162 JA327679:JA327698 JA393215:JA393234 JA458751:JA458770 JA524287:JA524306 JA589823:JA589842 JA655359:JA655378 JA720895:JA720914 JA786431:JA786450 JA851967:JA851986 JA917503:JA917522 JA983039:JA983058 SW11:SW14 SW15:SW17 SW65535:SW65554 SW131071:SW131090 SW196607:SW196626 SW262143:SW262162 SW327679:SW327698 SW393215:SW393234 SW458751:SW458770 SW524287:SW524306 SW589823:SW589842 SW655359:SW655378 SW720895:SW720914 SW786431:SW786450 SW851967:SW851986 SW917503:SW917522 SW983039:SW983058 ACS11:ACS14 ACS15:ACS17 ACS65535:ACS65554 ACS131071:ACS131090 ACS196607:ACS196626 ACS262143:ACS262162 ACS327679:ACS327698 ACS393215:ACS393234 ACS458751:ACS458770 ACS524287:ACS524306 ACS589823:ACS589842 ACS655359:ACS655378 ACS720895:ACS720914 ACS786431:ACS786450 ACS851967:ACS851986 ACS917503:ACS917522 ACS983039:ACS983058 AMO11:AMO14 AMO15:AMO17 AMO65535:AMO65554 AMO131071:AMO131090 AMO196607:AMO196626 AMO262143:AMO262162 AMO327679:AMO327698 AMO393215:AMO393234 AMO458751:AMO458770 AMO524287:AMO524306 AMO589823:AMO589842 AMO655359:AMO655378 AMO720895:AMO720914 AMO786431:AMO786450 AMO851967:AMO851986 AMO917503:AMO917522 AMO983039:AMO983058 AWK11:AWK14 AWK15:AWK17 AWK65535:AWK65554 AWK131071:AWK131090 AWK196607:AWK196626 AWK262143:AWK262162 AWK327679:AWK327698 AWK393215:AWK393234 AWK458751:AWK458770 AWK524287:AWK524306 AWK589823:AWK589842 AWK655359:AWK655378 AWK720895:AWK720914 AWK786431:AWK786450 AWK851967:AWK851986 AWK917503:AWK917522 AWK983039:AWK983058 BGG11:BGG14 BGG15:BGG17 BGG65535:BGG65554 BGG131071:BGG131090 BGG196607:BGG196626 BGG262143:BGG262162 BGG327679:BGG327698 BGG393215:BGG393234 BGG458751:BGG458770 BGG524287:BGG524306 BGG589823:BGG589842 BGG655359:BGG655378 BGG720895:BGG720914 BGG786431:BGG786450 BGG851967:BGG851986 BGG917503:BGG917522 BGG983039:BGG983058 BQC11:BQC14 BQC15:BQC17 BQC65535:BQC65554 BQC131071:BQC131090 BQC196607:BQC196626 BQC262143:BQC262162 BQC327679:BQC327698 BQC393215:BQC393234 BQC458751:BQC458770 BQC524287:BQC524306 BQC589823:BQC589842 BQC655359:BQC655378 BQC720895:BQC720914 BQC786431:BQC786450 BQC851967:BQC851986 BQC917503:BQC917522 BQC983039:BQC983058 BZY11:BZY14 BZY15:BZY17 BZY65535:BZY65554 BZY131071:BZY131090 BZY196607:BZY196626 BZY262143:BZY262162 BZY327679:BZY327698 BZY393215:BZY393234 BZY458751:BZY458770 BZY524287:BZY524306 BZY589823:BZY589842 BZY655359:BZY655378 BZY720895:BZY720914 BZY786431:BZY786450 BZY851967:BZY851986 BZY917503:BZY917522 BZY983039:BZY983058 CJU11:CJU14 CJU15:CJU17 CJU65535:CJU65554 CJU131071:CJU131090 CJU196607:CJU196626 CJU262143:CJU262162 CJU327679:CJU327698 CJU393215:CJU393234 CJU458751:CJU458770 CJU524287:CJU524306 CJU589823:CJU589842 CJU655359:CJU655378 CJU720895:CJU720914 CJU786431:CJU786450 CJU851967:CJU851986 CJU917503:CJU917522 CJU983039:CJU983058 CTQ11:CTQ14 CTQ15:CTQ17 CTQ65535:CTQ65554 CTQ131071:CTQ131090 CTQ196607:CTQ196626 CTQ262143:CTQ262162 CTQ327679:CTQ327698 CTQ393215:CTQ393234 CTQ458751:CTQ458770 CTQ524287:CTQ524306 CTQ589823:CTQ589842 CTQ655359:CTQ655378 CTQ720895:CTQ720914 CTQ786431:CTQ786450 CTQ851967:CTQ851986 CTQ917503:CTQ917522 CTQ983039:CTQ983058 DDM11:DDM14 DDM15:DDM17 DDM65535:DDM65554 DDM131071:DDM131090 DDM196607:DDM196626 DDM262143:DDM262162 DDM327679:DDM327698 DDM393215:DDM393234 DDM458751:DDM458770 DDM524287:DDM524306 DDM589823:DDM589842 DDM655359:DDM655378 DDM720895:DDM720914 DDM786431:DDM786450 DDM851967:DDM851986 DDM917503:DDM917522 DDM983039:DDM983058 DNI11:DNI14 DNI15:DNI17 DNI65535:DNI65554 DNI131071:DNI131090 DNI196607:DNI196626 DNI262143:DNI262162 DNI327679:DNI327698 DNI393215:DNI393234 DNI458751:DNI458770 DNI524287:DNI524306 DNI589823:DNI589842 DNI655359:DNI655378 DNI720895:DNI720914 DNI786431:DNI786450 DNI851967:DNI851986 DNI917503:DNI917522 DNI983039:DNI983058 DXE11:DXE14 DXE15:DXE17 DXE65535:DXE65554 DXE131071:DXE131090 DXE196607:DXE196626 DXE262143:DXE262162 DXE327679:DXE327698 DXE393215:DXE393234 DXE458751:DXE458770 DXE524287:DXE524306 DXE589823:DXE589842 DXE655359:DXE655378 DXE720895:DXE720914 DXE786431:DXE786450 DXE851967:DXE851986 DXE917503:DXE917522 DXE983039:DXE983058 EHA11:EHA14 EHA15:EHA17 EHA65535:EHA65554 EHA131071:EHA131090 EHA196607:EHA196626 EHA262143:EHA262162 EHA327679:EHA327698 EHA393215:EHA393234 EHA458751:EHA458770 EHA524287:EHA524306 EHA589823:EHA589842 EHA655359:EHA655378 EHA720895:EHA720914 EHA786431:EHA786450 EHA851967:EHA851986 EHA917503:EHA917522 EHA983039:EHA983058 EQW11:EQW14 EQW15:EQW17 EQW65535:EQW65554 EQW131071:EQW131090 EQW196607:EQW196626 EQW262143:EQW262162 EQW327679:EQW327698 EQW393215:EQW393234 EQW458751:EQW458770 EQW524287:EQW524306 EQW589823:EQW589842 EQW655359:EQW655378 EQW720895:EQW720914 EQW786431:EQW786450 EQW851967:EQW851986 EQW917503:EQW917522 EQW983039:EQW983058 FAS11:FAS14 FAS15:FAS17 FAS65535:FAS65554 FAS131071:FAS131090 FAS196607:FAS196626 FAS262143:FAS262162 FAS327679:FAS327698 FAS393215:FAS393234 FAS458751:FAS458770 FAS524287:FAS524306 FAS589823:FAS589842 FAS655359:FAS655378 FAS720895:FAS720914 FAS786431:FAS786450 FAS851967:FAS851986 FAS917503:FAS917522 FAS983039:FAS983058 FKO11:FKO14 FKO15:FKO17 FKO65535:FKO65554 FKO131071:FKO131090 FKO196607:FKO196626 FKO262143:FKO262162 FKO327679:FKO327698 FKO393215:FKO393234 FKO458751:FKO458770 FKO524287:FKO524306 FKO589823:FKO589842 FKO655359:FKO655378 FKO720895:FKO720914 FKO786431:FKO786450 FKO851967:FKO851986 FKO917503:FKO917522 FKO983039:FKO983058 FUK11:FUK14 FUK15:FUK17 FUK65535:FUK65554 FUK131071:FUK131090 FUK196607:FUK196626 FUK262143:FUK262162 FUK327679:FUK327698 FUK393215:FUK393234 FUK458751:FUK458770 FUK524287:FUK524306 FUK589823:FUK589842 FUK655359:FUK655378 FUK720895:FUK720914 FUK786431:FUK786450 FUK851967:FUK851986 FUK917503:FUK917522 FUK983039:FUK983058 GEG11:GEG14 GEG15:GEG17 GEG65535:GEG65554 GEG131071:GEG131090 GEG196607:GEG196626 GEG262143:GEG262162 GEG327679:GEG327698 GEG393215:GEG393234 GEG458751:GEG458770 GEG524287:GEG524306 GEG589823:GEG589842 GEG655359:GEG655378 GEG720895:GEG720914 GEG786431:GEG786450 GEG851967:GEG851986 GEG917503:GEG917522 GEG983039:GEG983058 GOC11:GOC14 GOC15:GOC17 GOC65535:GOC65554 GOC131071:GOC131090 GOC196607:GOC196626 GOC262143:GOC262162 GOC327679:GOC327698 GOC393215:GOC393234 GOC458751:GOC458770 GOC524287:GOC524306 GOC589823:GOC589842 GOC655359:GOC655378 GOC720895:GOC720914 GOC786431:GOC786450 GOC851967:GOC851986 GOC917503:GOC917522 GOC983039:GOC983058 GXY11:GXY14 GXY15:GXY17 GXY65535:GXY65554 GXY131071:GXY131090 GXY196607:GXY196626 GXY262143:GXY262162 GXY327679:GXY327698 GXY393215:GXY393234 GXY458751:GXY458770 GXY524287:GXY524306 GXY589823:GXY589842 GXY655359:GXY655378 GXY720895:GXY720914 GXY786431:GXY786450 GXY851967:GXY851986 GXY917503:GXY917522 GXY983039:GXY983058 HHU11:HHU14 HHU15:HHU17 HHU65535:HHU65554 HHU131071:HHU131090 HHU196607:HHU196626 HHU262143:HHU262162 HHU327679:HHU327698 HHU393215:HHU393234 HHU458751:HHU458770 HHU524287:HHU524306 HHU589823:HHU589842 HHU655359:HHU655378 HHU720895:HHU720914 HHU786431:HHU786450 HHU851967:HHU851986 HHU917503:HHU917522 HHU983039:HHU983058 HRQ11:HRQ14 HRQ15:HRQ17 HRQ65535:HRQ65554 HRQ131071:HRQ131090 HRQ196607:HRQ196626 HRQ262143:HRQ262162 HRQ327679:HRQ327698 HRQ393215:HRQ393234 HRQ458751:HRQ458770 HRQ524287:HRQ524306 HRQ589823:HRQ589842 HRQ655359:HRQ655378 HRQ720895:HRQ720914 HRQ786431:HRQ786450 HRQ851967:HRQ851986 HRQ917503:HRQ917522 HRQ983039:HRQ983058 IBM11:IBM14 IBM15:IBM17 IBM65535:IBM65554 IBM131071:IBM131090 IBM196607:IBM196626 IBM262143:IBM262162 IBM327679:IBM327698 IBM393215:IBM393234 IBM458751:IBM458770 IBM524287:IBM524306 IBM589823:IBM589842 IBM655359:IBM655378 IBM720895:IBM720914 IBM786431:IBM786450 IBM851967:IBM851986 IBM917503:IBM917522 IBM983039:IBM983058 ILI11:ILI14 ILI15:ILI17 ILI65535:ILI65554 ILI131071:ILI131090 ILI196607:ILI196626 ILI262143:ILI262162 ILI327679:ILI327698 ILI393215:ILI393234 ILI458751:ILI458770 ILI524287:ILI524306 ILI589823:ILI589842 ILI655359:ILI655378 ILI720895:ILI720914 ILI786431:ILI786450 ILI851967:ILI851986 ILI917503:ILI917522 ILI983039:ILI983058 IVE11:IVE14 IVE15:IVE17 IVE65535:IVE65554 IVE131071:IVE131090 IVE196607:IVE196626 IVE262143:IVE262162 IVE327679:IVE327698 IVE393215:IVE393234 IVE458751:IVE458770 IVE524287:IVE524306 IVE589823:IVE589842 IVE655359:IVE655378 IVE720895:IVE720914 IVE786431:IVE786450 IVE851967:IVE851986 IVE917503:IVE917522 IVE983039:IVE983058 JFA11:JFA14 JFA15:JFA17 JFA65535:JFA65554 JFA131071:JFA131090 JFA196607:JFA196626 JFA262143:JFA262162 JFA327679:JFA327698 JFA393215:JFA393234 JFA458751:JFA458770 JFA524287:JFA524306 JFA589823:JFA589842 JFA655359:JFA655378 JFA720895:JFA720914 JFA786431:JFA786450 JFA851967:JFA851986 JFA917503:JFA917522 JFA983039:JFA983058 JOW11:JOW14 JOW15:JOW17 JOW65535:JOW65554 JOW131071:JOW131090 JOW196607:JOW196626 JOW262143:JOW262162 JOW327679:JOW327698 JOW393215:JOW393234 JOW458751:JOW458770 JOW524287:JOW524306 JOW589823:JOW589842 JOW655359:JOW655378 JOW720895:JOW720914 JOW786431:JOW786450 JOW851967:JOW851986 JOW917503:JOW917522 JOW983039:JOW983058 JYS11:JYS14 JYS15:JYS17 JYS65535:JYS65554 JYS131071:JYS131090 JYS196607:JYS196626 JYS262143:JYS262162 JYS327679:JYS327698 JYS393215:JYS393234 JYS458751:JYS458770 JYS524287:JYS524306 JYS589823:JYS589842 JYS655359:JYS655378 JYS720895:JYS720914 JYS786431:JYS786450 JYS851967:JYS851986 JYS917503:JYS917522 JYS983039:JYS983058 KIO11:KIO14 KIO15:KIO17 KIO65535:KIO65554 KIO131071:KIO131090 KIO196607:KIO196626 KIO262143:KIO262162 KIO327679:KIO327698 KIO393215:KIO393234 KIO458751:KIO458770 KIO524287:KIO524306 KIO589823:KIO589842 KIO655359:KIO655378 KIO720895:KIO720914 KIO786431:KIO786450 KIO851967:KIO851986 KIO917503:KIO917522 KIO983039:KIO983058 KSK11:KSK14 KSK15:KSK17 KSK65535:KSK65554 KSK131071:KSK131090 KSK196607:KSK196626 KSK262143:KSK262162 KSK327679:KSK327698 KSK393215:KSK393234 KSK458751:KSK458770 KSK524287:KSK524306 KSK589823:KSK589842 KSK655359:KSK655378 KSK720895:KSK720914 KSK786431:KSK786450 KSK851967:KSK851986 KSK917503:KSK917522 KSK983039:KSK983058 LCG11:LCG14 LCG15:LCG17 LCG65535:LCG65554 LCG131071:LCG131090 LCG196607:LCG196626 LCG262143:LCG262162 LCG327679:LCG327698 LCG393215:LCG393234 LCG458751:LCG458770 LCG524287:LCG524306 LCG589823:LCG589842 LCG655359:LCG655378 LCG720895:LCG720914 LCG786431:LCG786450 LCG851967:LCG851986 LCG917503:LCG917522 LCG983039:LCG983058 LMC11:LMC14 LMC15:LMC17 LMC65535:LMC65554 LMC131071:LMC131090 LMC196607:LMC196626 LMC262143:LMC262162 LMC327679:LMC327698 LMC393215:LMC393234 LMC458751:LMC458770 LMC524287:LMC524306 LMC589823:LMC589842 LMC655359:LMC655378 LMC720895:LMC720914 LMC786431:LMC786450 LMC851967:LMC851986 LMC917503:LMC917522 LMC983039:LMC983058 LVY11:LVY14 LVY15:LVY17 LVY65535:LVY65554 LVY131071:LVY131090 LVY196607:LVY196626 LVY262143:LVY262162 LVY327679:LVY327698 LVY393215:LVY393234 LVY458751:LVY458770 LVY524287:LVY524306 LVY589823:LVY589842 LVY655359:LVY655378 LVY720895:LVY720914 LVY786431:LVY786450 LVY851967:LVY851986 LVY917503:LVY917522 LVY983039:LVY983058 MFU11:MFU14 MFU15:MFU17 MFU65535:MFU65554 MFU131071:MFU131090 MFU196607:MFU196626 MFU262143:MFU262162 MFU327679:MFU327698 MFU393215:MFU393234 MFU458751:MFU458770 MFU524287:MFU524306 MFU589823:MFU589842 MFU655359:MFU655378 MFU720895:MFU720914 MFU786431:MFU786450 MFU851967:MFU851986 MFU917503:MFU917522 MFU983039:MFU983058 MPQ11:MPQ14 MPQ15:MPQ17 MPQ65535:MPQ65554 MPQ131071:MPQ131090 MPQ196607:MPQ196626 MPQ262143:MPQ262162 MPQ327679:MPQ327698 MPQ393215:MPQ393234 MPQ458751:MPQ458770 MPQ524287:MPQ524306 MPQ589823:MPQ589842 MPQ655359:MPQ655378 MPQ720895:MPQ720914 MPQ786431:MPQ786450 MPQ851967:MPQ851986 MPQ917503:MPQ917522 MPQ983039:MPQ983058 MZM11:MZM14 MZM15:MZM17 MZM65535:MZM65554 MZM131071:MZM131090 MZM196607:MZM196626 MZM262143:MZM262162 MZM327679:MZM327698 MZM393215:MZM393234 MZM458751:MZM458770 MZM524287:MZM524306 MZM589823:MZM589842 MZM655359:MZM655378 MZM720895:MZM720914 MZM786431:MZM786450 MZM851967:MZM851986 MZM917503:MZM917522 MZM983039:MZM983058 NJI11:NJI14 NJI15:NJI17 NJI65535:NJI65554 NJI131071:NJI131090 NJI196607:NJI196626 NJI262143:NJI262162 NJI327679:NJI327698 NJI393215:NJI393234 NJI458751:NJI458770 NJI524287:NJI524306 NJI589823:NJI589842 NJI655359:NJI655378 NJI720895:NJI720914 NJI786431:NJI786450 NJI851967:NJI851986 NJI917503:NJI917522 NJI983039:NJI983058 NTE11:NTE14 NTE15:NTE17 NTE65535:NTE65554 NTE131071:NTE131090 NTE196607:NTE196626 NTE262143:NTE262162 NTE327679:NTE327698 NTE393215:NTE393234 NTE458751:NTE458770 NTE524287:NTE524306 NTE589823:NTE589842 NTE655359:NTE655378 NTE720895:NTE720914 NTE786431:NTE786450 NTE851967:NTE851986 NTE917503:NTE917522 NTE983039:NTE983058 ODA11:ODA14 ODA15:ODA17 ODA65535:ODA65554 ODA131071:ODA131090 ODA196607:ODA196626 ODA262143:ODA262162 ODA327679:ODA327698 ODA393215:ODA393234 ODA458751:ODA458770 ODA524287:ODA524306 ODA589823:ODA589842 ODA655359:ODA655378 ODA720895:ODA720914 ODA786431:ODA786450 ODA851967:ODA851986 ODA917503:ODA917522 ODA983039:ODA983058 OMW11:OMW14 OMW15:OMW17 OMW65535:OMW65554 OMW131071:OMW131090 OMW196607:OMW196626 OMW262143:OMW262162 OMW327679:OMW327698 OMW393215:OMW393234 OMW458751:OMW458770 OMW524287:OMW524306 OMW589823:OMW589842 OMW655359:OMW655378 OMW720895:OMW720914 OMW786431:OMW786450 OMW851967:OMW851986 OMW917503:OMW917522 OMW983039:OMW983058 OWS11:OWS14 OWS15:OWS17 OWS65535:OWS65554 OWS131071:OWS131090 OWS196607:OWS196626 OWS262143:OWS262162 OWS327679:OWS327698 OWS393215:OWS393234 OWS458751:OWS458770 OWS524287:OWS524306 OWS589823:OWS589842 OWS655359:OWS655378 OWS720895:OWS720914 OWS786431:OWS786450 OWS851967:OWS851986 OWS917503:OWS917522 OWS983039:OWS983058 PGO11:PGO14 PGO15:PGO17 PGO65535:PGO65554 PGO131071:PGO131090 PGO196607:PGO196626 PGO262143:PGO262162 PGO327679:PGO327698 PGO393215:PGO393234 PGO458751:PGO458770 PGO524287:PGO524306 PGO589823:PGO589842 PGO655359:PGO655378 PGO720895:PGO720914 PGO786431:PGO786450 PGO851967:PGO851986 PGO917503:PGO917522 PGO983039:PGO983058 PQK11:PQK14 PQK15:PQK17 PQK65535:PQK65554 PQK131071:PQK131090 PQK196607:PQK196626 PQK262143:PQK262162 PQK327679:PQK327698 PQK393215:PQK393234 PQK458751:PQK458770 PQK524287:PQK524306 PQK589823:PQK589842 PQK655359:PQK655378 PQK720895:PQK720914 PQK786431:PQK786450 PQK851967:PQK851986 PQK917503:PQK917522 PQK983039:PQK983058 QAG11:QAG14 QAG15:QAG17 QAG65535:QAG65554 QAG131071:QAG131090 QAG196607:QAG196626 QAG262143:QAG262162 QAG327679:QAG327698 QAG393215:QAG393234 QAG458751:QAG458770 QAG524287:QAG524306 QAG589823:QAG589842 QAG655359:QAG655378 QAG720895:QAG720914 QAG786431:QAG786450 QAG851967:QAG851986 QAG917503:QAG917522 QAG983039:QAG983058 QKC11:QKC14 QKC15:QKC17 QKC65535:QKC65554 QKC131071:QKC131090 QKC196607:QKC196626 QKC262143:QKC262162 QKC327679:QKC327698 QKC393215:QKC393234 QKC458751:QKC458770 QKC524287:QKC524306 QKC589823:QKC589842 QKC655359:QKC655378 QKC720895:QKC720914 QKC786431:QKC786450 QKC851967:QKC851986 QKC917503:QKC917522 QKC983039:QKC983058 QTY11:QTY14 QTY15:QTY17 QTY65535:QTY65554 QTY131071:QTY131090 QTY196607:QTY196626 QTY262143:QTY262162 QTY327679:QTY327698 QTY393215:QTY393234 QTY458751:QTY458770 QTY524287:QTY524306 QTY589823:QTY589842 QTY655359:QTY655378 QTY720895:QTY720914 QTY786431:QTY786450 QTY851967:QTY851986 QTY917503:QTY917522 QTY983039:QTY983058 RDU11:RDU14 RDU15:RDU17 RDU65535:RDU65554 RDU131071:RDU131090 RDU196607:RDU196626 RDU262143:RDU262162 RDU327679:RDU327698 RDU393215:RDU393234 RDU458751:RDU458770 RDU524287:RDU524306 RDU589823:RDU589842 RDU655359:RDU655378 RDU720895:RDU720914 RDU786431:RDU786450 RDU851967:RDU851986 RDU917503:RDU917522 RDU983039:RDU983058 RNQ11:RNQ14 RNQ15:RNQ17 RNQ65535:RNQ65554 RNQ131071:RNQ131090 RNQ196607:RNQ196626 RNQ262143:RNQ262162 RNQ327679:RNQ327698 RNQ393215:RNQ393234 RNQ458751:RNQ458770 RNQ524287:RNQ524306 RNQ589823:RNQ589842 RNQ655359:RNQ655378 RNQ720895:RNQ720914 RNQ786431:RNQ786450 RNQ851967:RNQ851986 RNQ917503:RNQ917522 RNQ983039:RNQ983058 RXM11:RXM14 RXM15:RXM17 RXM65535:RXM65554 RXM131071:RXM131090 RXM196607:RXM196626 RXM262143:RXM262162 RXM327679:RXM327698 RXM393215:RXM393234 RXM458751:RXM458770 RXM524287:RXM524306 RXM589823:RXM589842 RXM655359:RXM655378 RXM720895:RXM720914 RXM786431:RXM786450 RXM851967:RXM851986 RXM917503:RXM917522 RXM983039:RXM983058 SHI11:SHI14 SHI15:SHI17 SHI65535:SHI65554 SHI131071:SHI131090 SHI196607:SHI196626 SHI262143:SHI262162 SHI327679:SHI327698 SHI393215:SHI393234 SHI458751:SHI458770 SHI524287:SHI524306 SHI589823:SHI589842 SHI655359:SHI655378 SHI720895:SHI720914 SHI786431:SHI786450 SHI851967:SHI851986 SHI917503:SHI917522 SHI983039:SHI983058 SRE11:SRE14 SRE15:SRE17 SRE65535:SRE65554 SRE131071:SRE131090 SRE196607:SRE196626 SRE262143:SRE262162 SRE327679:SRE327698 SRE393215:SRE393234 SRE458751:SRE458770 SRE524287:SRE524306 SRE589823:SRE589842 SRE655359:SRE655378 SRE720895:SRE720914 SRE786431:SRE786450 SRE851967:SRE851986 SRE917503:SRE917522 SRE983039:SRE983058 TBA11:TBA14 TBA15:TBA17 TBA65535:TBA65554 TBA131071:TBA131090 TBA196607:TBA196626 TBA262143:TBA262162 TBA327679:TBA327698 TBA393215:TBA393234 TBA458751:TBA458770 TBA524287:TBA524306 TBA589823:TBA589842 TBA655359:TBA655378 TBA720895:TBA720914 TBA786431:TBA786450 TBA851967:TBA851986 TBA917503:TBA917522 TBA983039:TBA983058 TKW11:TKW14 TKW15:TKW17 TKW65535:TKW65554 TKW131071:TKW131090 TKW196607:TKW196626 TKW262143:TKW262162 TKW327679:TKW327698 TKW393215:TKW393234 TKW458751:TKW458770 TKW524287:TKW524306 TKW589823:TKW589842 TKW655359:TKW655378 TKW720895:TKW720914 TKW786431:TKW786450 TKW851967:TKW851986 TKW917503:TKW917522 TKW983039:TKW983058 TUS11:TUS14 TUS15:TUS17 TUS65535:TUS65554 TUS131071:TUS131090 TUS196607:TUS196626 TUS262143:TUS262162 TUS327679:TUS327698 TUS393215:TUS393234 TUS458751:TUS458770 TUS524287:TUS524306 TUS589823:TUS589842 TUS655359:TUS655378 TUS720895:TUS720914 TUS786431:TUS786450 TUS851967:TUS851986 TUS917503:TUS917522 TUS983039:TUS983058 UEO11:UEO14 UEO15:UEO17 UEO65535:UEO65554 UEO131071:UEO131090 UEO196607:UEO196626 UEO262143:UEO262162 UEO327679:UEO327698 UEO393215:UEO393234 UEO458751:UEO458770 UEO524287:UEO524306 UEO589823:UEO589842 UEO655359:UEO655378 UEO720895:UEO720914 UEO786431:UEO786450 UEO851967:UEO851986 UEO917503:UEO917522 UEO983039:UEO983058 UOK11:UOK14 UOK15:UOK17 UOK65535:UOK65554 UOK131071:UOK131090 UOK196607:UOK196626 UOK262143:UOK262162 UOK327679:UOK327698 UOK393215:UOK393234 UOK458751:UOK458770 UOK524287:UOK524306 UOK589823:UOK589842 UOK655359:UOK655378 UOK720895:UOK720914 UOK786431:UOK786450 UOK851967:UOK851986 UOK917503:UOK917522 UOK983039:UOK983058 UYG11:UYG14 UYG15:UYG17 UYG65535:UYG65554 UYG131071:UYG131090 UYG196607:UYG196626 UYG262143:UYG262162 UYG327679:UYG327698 UYG393215:UYG393234 UYG458751:UYG458770 UYG524287:UYG524306 UYG589823:UYG589842 UYG655359:UYG655378 UYG720895:UYG720914 UYG786431:UYG786450 UYG851967:UYG851986 UYG917503:UYG917522 UYG983039:UYG983058 VIC11:VIC14 VIC15:VIC17 VIC65535:VIC65554 VIC131071:VIC131090 VIC196607:VIC196626 VIC262143:VIC262162 VIC327679:VIC327698 VIC393215:VIC393234 VIC458751:VIC458770 VIC524287:VIC524306 VIC589823:VIC589842 VIC655359:VIC655378 VIC720895:VIC720914 VIC786431:VIC786450 VIC851967:VIC851986 VIC917503:VIC917522 VIC983039:VIC983058 VRY11:VRY14 VRY15:VRY17 VRY65535:VRY65554 VRY131071:VRY131090 VRY196607:VRY196626 VRY262143:VRY262162 VRY327679:VRY327698 VRY393215:VRY393234 VRY458751:VRY458770 VRY524287:VRY524306 VRY589823:VRY589842 VRY655359:VRY655378 VRY720895:VRY720914 VRY786431:VRY786450 VRY851967:VRY851986 VRY917503:VRY917522 VRY983039:VRY983058 WBU11:WBU14 WBU15:WBU17 WBU65535:WBU65554 WBU131071:WBU131090 WBU196607:WBU196626 WBU262143:WBU262162 WBU327679:WBU327698 WBU393215:WBU393234 WBU458751:WBU458770 WBU524287:WBU524306 WBU589823:WBU589842 WBU655359:WBU655378 WBU720895:WBU720914 WBU786431:WBU786450 WBU851967:WBU851986 WBU917503:WBU917522 WBU983039:WBU983058 WLQ11:WLQ14 WLQ15:WLQ17 WLQ65535:WLQ65554 WLQ131071:WLQ131090 WLQ196607:WLQ196626 WLQ262143:WLQ262162 WLQ327679:WLQ327698 WLQ393215:WLQ393234 WLQ458751:WLQ458770 WLQ524287:WLQ524306 WLQ589823:WLQ589842 WLQ655359:WLQ655378 WLQ720895:WLQ720914 WLQ786431:WLQ786450 WLQ851967:WLQ851986 WLQ917503:WLQ917522 WLQ983039:WLQ983058 WVM11:WVM14 WVM15:WVM17 WVM65535:WVM65554 WVM131071:WVM131090 WVM196607:WVM196626 WVM262143:WVM262162 WVM327679:WVM327698 WVM393215:WVM393234 WVM458751:WVM458770 WVM524287:WVM524306 WVM589823:WVM589842 WVM655359:WVM655378 WVM720895:WVM720914 WVM786431:WVM786450 WVM851967:WVM851986 WVM917503:WVM917522 WVM983039:WVM983058">
      <formula1>$Q$9:$Q$14</formula1>
    </dataValidation>
  </dataValidations>
  <printOptions horizontalCentered="1"/>
  <pageMargins left="0.629861111111111" right="0.309722222222222" top="0.472222222222222" bottom="0.432638888888889" header="0.236111111111111" footer="0.156944444444444"/>
  <pageSetup paperSize="9" scale="4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2021年度整体支出绩效自评表（样表）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朱冰洋</dc:creator>
  <cp:lastModifiedBy>Administrator</cp:lastModifiedBy>
  <dcterms:created xsi:type="dcterms:W3CDTF">2021-02-25T03:29:00Z</dcterms:created>
  <cp:lastPrinted>2022-04-28T02:52:00Z</cp:lastPrinted>
  <dcterms:modified xsi:type="dcterms:W3CDTF">2022-06-02T08:15:41Z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C1251899BCCB4130A521495EA6BCB02E</vt:lpwstr>
  </property>
</Properties>
</file>